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<sst xmlns="http://schemas.openxmlformats.org/spreadsheetml/2006/main" count="162" uniqueCount="162">
  <si>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湖南省机关事务管理局所属事业单位公开招聘工作人员（J01-J13岗位）综合成绩表</t>
  </si>
  <si>
    <t>序号</t>
  </si>
  <si>
    <t>招聘单位</t>
  </si>
  <si>
    <t>招聘岗位</t>
  </si>
  <si>
    <t>岗位代码</t>
  </si>
  <si>
    <t>姓名</t>
  </si>
  <si>
    <t>准考证号1</t>
  </si>
  <si>
    <t>准考证号2</t>
  </si>
  <si>
    <t>笔试成绩
（总分300分）</t>
  </si>
  <si>
    <t>笔试权重分(50%)</t>
  </si>
  <si>
    <t>面试成绩
（总分100分）</t>
  </si>
  <si>
    <t>面试
权重分(50%)</t>
  </si>
  <si>
    <t>总分</t>
  </si>
  <si>
    <t>湖南省直住房资金    管理中心</t>
  </si>
  <si>
    <t>财务管理岗1</t>
  </si>
  <si>
    <t>J01</t>
  </si>
  <si>
    <t>易楚龙</t>
  </si>
  <si>
    <t>1111994506412</t>
  </si>
  <si>
    <t>2111994506412</t>
  </si>
  <si>
    <t>曾  璐</t>
  </si>
  <si>
    <t>1111994400222</t>
  </si>
  <si>
    <t>2111994400222</t>
  </si>
  <si>
    <t>万鹏举</t>
  </si>
  <si>
    <t>1111995301002</t>
  </si>
  <si>
    <t>2111995301002</t>
  </si>
  <si>
    <t>信息管理岗1</t>
  </si>
  <si>
    <t>J04</t>
  </si>
  <si>
    <t>蔡文杰</t>
  </si>
  <si>
    <t>1111997001919</t>
  </si>
  <si>
    <t>2111997001919</t>
  </si>
  <si>
    <t>黄家声</t>
  </si>
  <si>
    <t>1111990500521</t>
  </si>
  <si>
    <t>2111990500521</t>
  </si>
  <si>
    <t>杨兰建</t>
  </si>
  <si>
    <t>1111994503013</t>
  </si>
  <si>
    <t>2111994503013</t>
  </si>
  <si>
    <t>湖南省直住宅区
管理服务中心</t>
  </si>
  <si>
    <t>财务会计岗2</t>
  </si>
  <si>
    <t>J02</t>
  </si>
  <si>
    <t>罗周丽</t>
  </si>
  <si>
    <t>1111992506816</t>
  </si>
  <si>
    <t>2111992506816</t>
  </si>
  <si>
    <t>刘敏</t>
  </si>
  <si>
    <t>1111990103925</t>
  </si>
  <si>
    <t>2111990103925</t>
  </si>
  <si>
    <t>刘思成</t>
  </si>
  <si>
    <t>1111990906824</t>
  </si>
  <si>
    <t>2111990906824</t>
  </si>
  <si>
    <t>财务出纳岗</t>
  </si>
  <si>
    <t>J03</t>
  </si>
  <si>
    <t>郭苹</t>
  </si>
  <si>
    <t>1111995601001</t>
  </si>
  <si>
    <t>2111995601001</t>
  </si>
  <si>
    <t>周如伟</t>
  </si>
  <si>
    <t>1111992106301</t>
  </si>
  <si>
    <t>2111992106301</t>
  </si>
  <si>
    <t>周彤茜</t>
  </si>
  <si>
    <t>1111995303709</t>
  </si>
  <si>
    <t>2111995303709</t>
  </si>
  <si>
    <t>湖南省直单位
国有资产事务中心</t>
  </si>
  <si>
    <t>信息技术岗</t>
  </si>
  <si>
    <t>J05</t>
  </si>
  <si>
    <t>黄赞星</t>
  </si>
  <si>
    <t>1111993601530</t>
  </si>
  <si>
    <t>2111993601530</t>
  </si>
  <si>
    <t>张铭驿</t>
  </si>
  <si>
    <t>1111997005408</t>
  </si>
  <si>
    <t>2111997005408</t>
  </si>
  <si>
    <t>李传煜</t>
  </si>
  <si>
    <t>1111994400404</t>
  </si>
  <si>
    <t>2111994400404</t>
  </si>
  <si>
    <t>财务管理岗2</t>
  </si>
  <si>
    <t>J06</t>
  </si>
  <si>
    <t>张淑敏</t>
  </si>
  <si>
    <t>1111994505306</t>
  </si>
  <si>
    <t>2111994505306</t>
  </si>
  <si>
    <t>陈寰宇</t>
  </si>
  <si>
    <t>1111995308312</t>
  </si>
  <si>
    <t>2111995308312</t>
  </si>
  <si>
    <t>袁静仪</t>
  </si>
  <si>
    <t>1111993600724</t>
  </si>
  <si>
    <t>2111993600724</t>
  </si>
  <si>
    <t>资产管护岗</t>
  </si>
  <si>
    <t>J07</t>
  </si>
  <si>
    <t>易树桓</t>
  </si>
  <si>
    <t>1111992503803</t>
  </si>
  <si>
    <t>2111992503803</t>
  </si>
  <si>
    <t>杜  颖</t>
  </si>
  <si>
    <t>1111990905111</t>
  </si>
  <si>
    <t>2111990905111</t>
  </si>
  <si>
    <t>颜  钰</t>
  </si>
  <si>
    <t>1111995604018</t>
  </si>
  <si>
    <t>2111995604018</t>
  </si>
  <si>
    <t>资产运营岗</t>
  </si>
  <si>
    <t>J08</t>
  </si>
  <si>
    <t>周黎鸿嘉</t>
  </si>
  <si>
    <t>1111992104509</t>
  </si>
  <si>
    <t>2111992104509</t>
  </si>
  <si>
    <t>李辉煌</t>
  </si>
  <si>
    <t>1111992508214</t>
  </si>
  <si>
    <t>2111992508214</t>
  </si>
  <si>
    <t>刘华溢</t>
  </si>
  <si>
    <t>1111995300907</t>
  </si>
  <si>
    <t>2111995300907</t>
  </si>
  <si>
    <t>湖南省直单位
住房保障事务中心</t>
  </si>
  <si>
    <t>财务管理岗3</t>
  </si>
  <si>
    <t>J09</t>
  </si>
  <si>
    <t>罗雅楠</t>
  </si>
  <si>
    <t>1111995609317</t>
  </si>
  <si>
    <t>2111995609317</t>
  </si>
  <si>
    <t>王星凯</t>
  </si>
  <si>
    <t>1111994401716</t>
  </si>
  <si>
    <t>2111994401716</t>
  </si>
  <si>
    <t>黄雨顺</t>
  </si>
  <si>
    <t>1111993601712</t>
  </si>
  <si>
    <t>2111993601712</t>
  </si>
  <si>
    <t>综合文秘岗</t>
  </si>
  <si>
    <t>J10</t>
  </si>
  <si>
    <t>唐梓琪</t>
  </si>
  <si>
    <t>1111994501919</t>
  </si>
  <si>
    <t>2111994501919</t>
  </si>
  <si>
    <t>王湘南</t>
  </si>
  <si>
    <t>1111995602221</t>
  </si>
  <si>
    <t>2111995602221</t>
  </si>
  <si>
    <t>袁洁雁</t>
  </si>
  <si>
    <t>1111995303627</t>
  </si>
  <si>
    <t>2111995303627</t>
  </si>
  <si>
    <t>信息管理岗2</t>
  </si>
  <si>
    <t>J11</t>
  </si>
  <si>
    <t>陈树高</t>
  </si>
  <si>
    <t>1111997003527</t>
  </si>
  <si>
    <t>2111997003527</t>
  </si>
  <si>
    <t>黄奕阳</t>
  </si>
  <si>
    <t>1111994502919</t>
  </si>
  <si>
    <t>2111994502919</t>
  </si>
  <si>
    <t>钟佳翔</t>
  </si>
  <si>
    <t>1111992507018</t>
  </si>
  <si>
    <t>2111992507018</t>
  </si>
  <si>
    <t>工程管理岗1</t>
  </si>
  <si>
    <t>J12</t>
  </si>
  <si>
    <t>刘一鸣</t>
  </si>
  <si>
    <t>1111993602428</t>
  </si>
  <si>
    <t>2111993602428</t>
  </si>
  <si>
    <t>刘精巾</t>
  </si>
  <si>
    <t>1111990908406</t>
  </si>
  <si>
    <t>2111990908406</t>
  </si>
  <si>
    <t>曹  阳</t>
  </si>
  <si>
    <t>1111993602506</t>
  </si>
  <si>
    <t>2111993602506</t>
  </si>
  <si>
    <t>湖南省人民政府      直属机关第二幼儿院</t>
  </si>
  <si>
    <t>财务人员</t>
  </si>
  <si>
    <t>J13</t>
  </si>
  <si>
    <t>陈帅鑫</t>
  </si>
  <si>
    <t>1111992511707</t>
  </si>
  <si>
    <t>2111992511707</t>
  </si>
  <si>
    <t>谢静仪</t>
  </si>
  <si>
    <t>1111995605513</t>
  </si>
  <si>
    <t>2111995605513</t>
  </si>
  <si>
    <t>伍宇轩</t>
  </si>
  <si>
    <t>1111995602216</t>
  </si>
  <si>
    <t>2111995602216</t>
  </si>
  <si>
    <t>笔试权重分=笔试成绩（总分300分）/3*50%；面试权重分=面试成绩（总分100分）*50%；总分=笔试权重分+面试权重分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</si>
</sst>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宋体"/>
      <charset val="0"/>
    </font>
    <font>
      <sz val="12"/>
      <name val="仿宋"/>
      <charset val="0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zoomScale="70" zoomScaleNormal="70" workbookViewId="0">
      <selection activeCell="A1" sqref="A1:L1"/>
    </sheetView>
  </sheetViews>
  <sheetFormatPr defaultColWidth="9" defaultRowHeight="50" customHeight="1"/>
  <cols>
    <col min="1" max="1" width="6.51851851851852" style="1" customWidth="1"/>
    <col min="2" max="2" width="24.5740740740741" style="5" customWidth="1"/>
    <col min="3" max="4" width="20" style="1" customWidth="1"/>
    <col min="5" max="5" width="16.2037037037037" style="1" customWidth="1"/>
    <col min="6" max="7" width="18.1481481481481" style="1" customWidth="1"/>
    <col min="8" max="8" width="18.4259259259259" style="6" customWidth="1"/>
    <col min="9" max="9" width="17.6851851851852" style="6" customWidth="1"/>
    <col min="10" max="10" width="20.2592592592593" style="6" customWidth="1"/>
    <col min="11" max="11" width="17.6851851851852" style="6" customWidth="1"/>
    <col min="12" max="12" width="19.8611111111111" style="6" customWidth="1"/>
    <col min="13" max="13" width="9" style="1"/>
    <col min="14" max="14" width="12.6296296296296" style="1"/>
    <col min="15" max="31" width="9" style="1"/>
    <col min="32" max="16383" width="24.3055555555556" style="1"/>
    <col min="16384" max="16384" width="24.3055555555556" style="7"/>
  </cols>
  <sheetData>
    <row r="1" s="1" customFormat="1" ht="7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49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3" customFormat="1" ht="31" customHeight="1" spans="1:14">
      <c r="A3" s="12">
        <v>1</v>
      </c>
      <c r="B3" s="13" t="s">
        <v>13</v>
      </c>
      <c r="C3" s="14" t="s">
        <v>14</v>
      </c>
      <c r="D3" s="14" t="s">
        <v>15</v>
      </c>
      <c r="E3" s="15" t="s">
        <v>16</v>
      </c>
      <c r="F3" s="16" t="s">
        <v>17</v>
      </c>
      <c r="G3" s="16" t="s">
        <v>18</v>
      </c>
      <c r="H3" s="16">
        <v>212.5</v>
      </c>
      <c r="I3" s="23">
        <f t="shared" ref="I3:I41" si="0">H3/3*0.5</f>
        <v>35.4166666666667</v>
      </c>
      <c r="J3" s="23">
        <v>82.06</v>
      </c>
      <c r="K3" s="23">
        <f t="shared" ref="K3:K41" si="1">J3*0.5</f>
        <v>41.03</v>
      </c>
      <c r="L3" s="23">
        <f t="shared" ref="L3:L41" si="2">I3+K3</f>
        <v>76.4466666666667</v>
      </c>
      <c r="N3" s="24"/>
    </row>
    <row r="4" s="3" customFormat="1" ht="31" customHeight="1" spans="1:14">
      <c r="A4" s="12">
        <v>2</v>
      </c>
      <c r="B4" s="17"/>
      <c r="C4" s="18"/>
      <c r="D4" s="18"/>
      <c r="E4" s="15" t="s">
        <v>19</v>
      </c>
      <c r="F4" s="16" t="s">
        <v>20</v>
      </c>
      <c r="G4" s="16" t="s">
        <v>21</v>
      </c>
      <c r="H4" s="16">
        <v>201.2</v>
      </c>
      <c r="I4" s="23">
        <f t="shared" si="0"/>
        <v>33.5333333333333</v>
      </c>
      <c r="J4" s="23">
        <v>80.08</v>
      </c>
      <c r="K4" s="23">
        <f t="shared" si="1"/>
        <v>40.04</v>
      </c>
      <c r="L4" s="23">
        <f t="shared" si="2"/>
        <v>73.5733333333333</v>
      </c>
      <c r="N4" s="24"/>
    </row>
    <row r="5" s="3" customFormat="1" ht="31" customHeight="1" spans="1:14">
      <c r="A5" s="12">
        <v>3</v>
      </c>
      <c r="B5" s="17"/>
      <c r="C5" s="19"/>
      <c r="D5" s="19"/>
      <c r="E5" s="15" t="s">
        <v>22</v>
      </c>
      <c r="F5" s="16" t="s">
        <v>23</v>
      </c>
      <c r="G5" s="16" t="s">
        <v>24</v>
      </c>
      <c r="H5" s="16">
        <v>200.7</v>
      </c>
      <c r="I5" s="23">
        <f t="shared" si="0"/>
        <v>33.45</v>
      </c>
      <c r="J5" s="23">
        <v>76.8</v>
      </c>
      <c r="K5" s="23">
        <f t="shared" si="1"/>
        <v>38.4</v>
      </c>
      <c r="L5" s="23">
        <f t="shared" si="2"/>
        <v>71.85</v>
      </c>
      <c r="N5" s="24"/>
    </row>
    <row r="6" s="3" customFormat="1" ht="31" customHeight="1" spans="1:14">
      <c r="A6" s="12">
        <v>4</v>
      </c>
      <c r="B6" s="17"/>
      <c r="C6" s="14" t="s">
        <v>25</v>
      </c>
      <c r="D6" s="14" t="s">
        <v>26</v>
      </c>
      <c r="E6" s="15" t="s">
        <v>27</v>
      </c>
      <c r="F6" s="16" t="s">
        <v>28</v>
      </c>
      <c r="G6" s="16" t="s">
        <v>29</v>
      </c>
      <c r="H6" s="16">
        <v>219.8</v>
      </c>
      <c r="I6" s="23">
        <f t="shared" si="0"/>
        <v>36.6333333333333</v>
      </c>
      <c r="J6" s="23">
        <v>82.7</v>
      </c>
      <c r="K6" s="23">
        <f t="shared" si="1"/>
        <v>41.35</v>
      </c>
      <c r="L6" s="23">
        <f t="shared" si="2"/>
        <v>77.9833333333333</v>
      </c>
      <c r="N6" s="24"/>
    </row>
    <row r="7" s="3" customFormat="1" ht="31" customHeight="1" spans="1:14">
      <c r="A7" s="12">
        <v>5</v>
      </c>
      <c r="B7" s="17"/>
      <c r="C7" s="18"/>
      <c r="D7" s="18"/>
      <c r="E7" s="15" t="s">
        <v>30</v>
      </c>
      <c r="F7" s="16" t="s">
        <v>31</v>
      </c>
      <c r="G7" s="16" t="s">
        <v>32</v>
      </c>
      <c r="H7" s="16">
        <v>197.3</v>
      </c>
      <c r="I7" s="23">
        <f t="shared" si="0"/>
        <v>32.8833333333333</v>
      </c>
      <c r="J7" s="23">
        <v>81</v>
      </c>
      <c r="K7" s="23">
        <f t="shared" si="1"/>
        <v>40.5</v>
      </c>
      <c r="L7" s="23">
        <f t="shared" si="2"/>
        <v>73.3833333333333</v>
      </c>
      <c r="N7" s="24"/>
    </row>
    <row r="8" s="4" customFormat="1" ht="31" customHeight="1" spans="1:12">
      <c r="A8" s="12">
        <v>6</v>
      </c>
      <c r="B8" s="20"/>
      <c r="C8" s="19"/>
      <c r="D8" s="19"/>
      <c r="E8" s="15" t="s">
        <v>33</v>
      </c>
      <c r="F8" s="16" t="s">
        <v>34</v>
      </c>
      <c r="G8" s="16" t="s">
        <v>35</v>
      </c>
      <c r="H8" s="16">
        <v>197.2</v>
      </c>
      <c r="I8" s="23">
        <f t="shared" si="0"/>
        <v>32.8666666666667</v>
      </c>
      <c r="J8" s="23">
        <v>75.84</v>
      </c>
      <c r="K8" s="23">
        <f t="shared" si="1"/>
        <v>37.92</v>
      </c>
      <c r="L8" s="23">
        <f t="shared" si="2"/>
        <v>70.7866666666667</v>
      </c>
    </row>
    <row r="9" s="4" customFormat="1" ht="31" customHeight="1" spans="1:12">
      <c r="A9" s="12">
        <v>7</v>
      </c>
      <c r="B9" s="13" t="s">
        <v>36</v>
      </c>
      <c r="C9" s="14" t="s">
        <v>37</v>
      </c>
      <c r="D9" s="14" t="s">
        <v>38</v>
      </c>
      <c r="E9" s="15" t="s">
        <v>39</v>
      </c>
      <c r="F9" s="16" t="s">
        <v>40</v>
      </c>
      <c r="G9" s="16" t="s">
        <v>41</v>
      </c>
      <c r="H9" s="16">
        <v>211.2</v>
      </c>
      <c r="I9" s="23">
        <f t="shared" si="0"/>
        <v>35.2</v>
      </c>
      <c r="J9" s="23">
        <v>83.5</v>
      </c>
      <c r="K9" s="23">
        <f t="shared" si="1"/>
        <v>41.75</v>
      </c>
      <c r="L9" s="23">
        <f t="shared" si="2"/>
        <v>76.95</v>
      </c>
    </row>
    <row r="10" s="4" customFormat="1" ht="31" customHeight="1" spans="1:12">
      <c r="A10" s="12">
        <v>8</v>
      </c>
      <c r="B10" s="17"/>
      <c r="C10" s="18"/>
      <c r="D10" s="18"/>
      <c r="E10" s="15" t="s">
        <v>42</v>
      </c>
      <c r="F10" s="16" t="s">
        <v>43</v>
      </c>
      <c r="G10" s="16" t="s">
        <v>44</v>
      </c>
      <c r="H10" s="16">
        <v>210.7</v>
      </c>
      <c r="I10" s="23">
        <f t="shared" si="0"/>
        <v>35.1166666666667</v>
      </c>
      <c r="J10" s="23">
        <v>79.42</v>
      </c>
      <c r="K10" s="23">
        <f t="shared" si="1"/>
        <v>39.71</v>
      </c>
      <c r="L10" s="23">
        <f t="shared" si="2"/>
        <v>74.8266666666667</v>
      </c>
    </row>
    <row r="11" s="4" customFormat="1" ht="31" customHeight="1" spans="1:12">
      <c r="A11" s="12">
        <v>9</v>
      </c>
      <c r="B11" s="17"/>
      <c r="C11" s="18"/>
      <c r="D11" s="18"/>
      <c r="E11" s="15" t="s">
        <v>45</v>
      </c>
      <c r="F11" s="16" t="s">
        <v>46</v>
      </c>
      <c r="G11" s="16" t="s">
        <v>47</v>
      </c>
      <c r="H11" s="16">
        <v>210.7</v>
      </c>
      <c r="I11" s="23">
        <f t="shared" si="0"/>
        <v>35.1166666666667</v>
      </c>
      <c r="J11" s="23">
        <v>79.06</v>
      </c>
      <c r="K11" s="23">
        <f t="shared" si="1"/>
        <v>39.53</v>
      </c>
      <c r="L11" s="23">
        <f t="shared" si="2"/>
        <v>74.6466666666667</v>
      </c>
    </row>
    <row r="12" s="4" customFormat="1" ht="31" customHeight="1" spans="1:12">
      <c r="A12" s="12">
        <v>10</v>
      </c>
      <c r="B12" s="17"/>
      <c r="C12" s="14" t="s">
        <v>48</v>
      </c>
      <c r="D12" s="14" t="s">
        <v>49</v>
      </c>
      <c r="E12" s="15" t="s">
        <v>50</v>
      </c>
      <c r="F12" s="16" t="s">
        <v>51</v>
      </c>
      <c r="G12" s="16" t="s">
        <v>52</v>
      </c>
      <c r="H12" s="16">
        <v>210.8</v>
      </c>
      <c r="I12" s="23">
        <f t="shared" si="0"/>
        <v>35.1333333333333</v>
      </c>
      <c r="J12" s="23">
        <v>78.3</v>
      </c>
      <c r="K12" s="23">
        <f t="shared" si="1"/>
        <v>39.15</v>
      </c>
      <c r="L12" s="23">
        <f t="shared" si="2"/>
        <v>74.2833333333333</v>
      </c>
    </row>
    <row r="13" s="4" customFormat="1" ht="31" customHeight="1" spans="1:12">
      <c r="A13" s="12">
        <v>11</v>
      </c>
      <c r="B13" s="17"/>
      <c r="C13" s="18"/>
      <c r="D13" s="18"/>
      <c r="E13" s="15" t="s">
        <v>53</v>
      </c>
      <c r="F13" s="16" t="s">
        <v>54</v>
      </c>
      <c r="G13" s="16" t="s">
        <v>55</v>
      </c>
      <c r="H13" s="16">
        <v>208.2</v>
      </c>
      <c r="I13" s="23">
        <f t="shared" si="0"/>
        <v>34.7</v>
      </c>
      <c r="J13" s="25">
        <v>78.68</v>
      </c>
      <c r="K13" s="23">
        <f t="shared" si="1"/>
        <v>39.34</v>
      </c>
      <c r="L13" s="23">
        <f t="shared" si="2"/>
        <v>74.04</v>
      </c>
    </row>
    <row r="14" s="4" customFormat="1" ht="31" customHeight="1" spans="1:12">
      <c r="A14" s="12">
        <v>12</v>
      </c>
      <c r="B14" s="20"/>
      <c r="C14" s="19"/>
      <c r="D14" s="19"/>
      <c r="E14" s="15" t="s">
        <v>56</v>
      </c>
      <c r="F14" s="16" t="s">
        <v>57</v>
      </c>
      <c r="G14" s="16" t="s">
        <v>58</v>
      </c>
      <c r="H14" s="16">
        <v>202.6</v>
      </c>
      <c r="I14" s="23">
        <f t="shared" si="0"/>
        <v>33.7666666666667</v>
      </c>
      <c r="J14" s="25">
        <v>79.38</v>
      </c>
      <c r="K14" s="23">
        <f t="shared" si="1"/>
        <v>39.69</v>
      </c>
      <c r="L14" s="23">
        <f t="shared" si="2"/>
        <v>73.4566666666667</v>
      </c>
    </row>
    <row r="15" s="4" customFormat="1" ht="31" customHeight="1" spans="1:12">
      <c r="A15" s="12">
        <v>13</v>
      </c>
      <c r="B15" s="17" t="s">
        <v>59</v>
      </c>
      <c r="C15" s="15" t="s">
        <v>60</v>
      </c>
      <c r="D15" s="15" t="s">
        <v>61</v>
      </c>
      <c r="E15" s="15" t="s">
        <v>62</v>
      </c>
      <c r="F15" s="16" t="s">
        <v>63</v>
      </c>
      <c r="G15" s="16" t="s">
        <v>64</v>
      </c>
      <c r="H15" s="16">
        <v>207.1</v>
      </c>
      <c r="I15" s="23">
        <f t="shared" si="0"/>
        <v>34.5166666666667</v>
      </c>
      <c r="J15" s="25">
        <v>82.58</v>
      </c>
      <c r="K15" s="23">
        <f t="shared" si="1"/>
        <v>41.29</v>
      </c>
      <c r="L15" s="23">
        <f t="shared" si="2"/>
        <v>75.8066666666667</v>
      </c>
    </row>
    <row r="16" s="4" customFormat="1" ht="31" customHeight="1" spans="1:12">
      <c r="A16" s="12">
        <v>14</v>
      </c>
      <c r="B16" s="17"/>
      <c r="C16" s="15"/>
      <c r="D16" s="15"/>
      <c r="E16" s="15" t="s">
        <v>65</v>
      </c>
      <c r="F16" s="16" t="s">
        <v>66</v>
      </c>
      <c r="G16" s="16" t="s">
        <v>67</v>
      </c>
      <c r="H16" s="16">
        <v>208.9</v>
      </c>
      <c r="I16" s="23">
        <f t="shared" si="0"/>
        <v>34.8166666666667</v>
      </c>
      <c r="J16" s="25">
        <v>78.06</v>
      </c>
      <c r="K16" s="23">
        <f t="shared" si="1"/>
        <v>39.03</v>
      </c>
      <c r="L16" s="23">
        <f t="shared" si="2"/>
        <v>73.8466666666667</v>
      </c>
    </row>
    <row r="17" s="4" customFormat="1" ht="31" customHeight="1" spans="1:12">
      <c r="A17" s="12">
        <v>15</v>
      </c>
      <c r="B17" s="17"/>
      <c r="C17" s="15"/>
      <c r="D17" s="15"/>
      <c r="E17" s="15" t="s">
        <v>68</v>
      </c>
      <c r="F17" s="16" t="s">
        <v>69</v>
      </c>
      <c r="G17" s="16" t="s">
        <v>70</v>
      </c>
      <c r="H17" s="16">
        <v>194</v>
      </c>
      <c r="I17" s="23">
        <f t="shared" si="0"/>
        <v>32.3333333333333</v>
      </c>
      <c r="J17" s="25">
        <v>76.66</v>
      </c>
      <c r="K17" s="23">
        <f t="shared" si="1"/>
        <v>38.33</v>
      </c>
      <c r="L17" s="23">
        <f t="shared" si="2"/>
        <v>70.6633333333333</v>
      </c>
    </row>
    <row r="18" s="4" customFormat="1" ht="31" customHeight="1" spans="1:12">
      <c r="A18" s="12">
        <v>16</v>
      </c>
      <c r="B18" s="17"/>
      <c r="C18" s="15" t="s">
        <v>71</v>
      </c>
      <c r="D18" s="15" t="s">
        <v>72</v>
      </c>
      <c r="E18" s="15" t="s">
        <v>73</v>
      </c>
      <c r="F18" s="16" t="s">
        <v>74</v>
      </c>
      <c r="G18" s="16" t="s">
        <v>75</v>
      </c>
      <c r="H18" s="16">
        <v>207.4</v>
      </c>
      <c r="I18" s="23">
        <f t="shared" si="0"/>
        <v>34.5666666666667</v>
      </c>
      <c r="J18" s="25">
        <v>82.86</v>
      </c>
      <c r="K18" s="23">
        <f t="shared" si="1"/>
        <v>41.43</v>
      </c>
      <c r="L18" s="23">
        <f t="shared" si="2"/>
        <v>75.9966666666667</v>
      </c>
    </row>
    <row r="19" s="4" customFormat="1" ht="31" customHeight="1" spans="1:12">
      <c r="A19" s="12">
        <v>17</v>
      </c>
      <c r="B19" s="17"/>
      <c r="C19" s="15"/>
      <c r="D19" s="15"/>
      <c r="E19" s="15" t="s">
        <v>76</v>
      </c>
      <c r="F19" s="16" t="s">
        <v>77</v>
      </c>
      <c r="G19" s="26" t="s">
        <v>78</v>
      </c>
      <c r="H19" s="16">
        <v>212.4</v>
      </c>
      <c r="I19" s="23">
        <f t="shared" si="0"/>
        <v>35.4</v>
      </c>
      <c r="J19" s="25">
        <v>80.3</v>
      </c>
      <c r="K19" s="23">
        <f t="shared" si="1"/>
        <v>40.15</v>
      </c>
      <c r="L19" s="23">
        <f t="shared" si="2"/>
        <v>75.55</v>
      </c>
    </row>
    <row r="20" s="4" customFormat="1" ht="31" customHeight="1" spans="1:12">
      <c r="A20" s="12">
        <v>18</v>
      </c>
      <c r="B20" s="17"/>
      <c r="C20" s="15"/>
      <c r="D20" s="15"/>
      <c r="E20" s="15" t="s">
        <v>79</v>
      </c>
      <c r="F20" s="16" t="s">
        <v>80</v>
      </c>
      <c r="G20" s="16" t="s">
        <v>81</v>
      </c>
      <c r="H20" s="16">
        <v>207.5</v>
      </c>
      <c r="I20" s="23">
        <f t="shared" si="0"/>
        <v>34.5833333333333</v>
      </c>
      <c r="J20" s="25">
        <v>81.92</v>
      </c>
      <c r="K20" s="23">
        <f t="shared" si="1"/>
        <v>40.96</v>
      </c>
      <c r="L20" s="23">
        <f t="shared" si="2"/>
        <v>75.5433333333333</v>
      </c>
    </row>
    <row r="21" s="4" customFormat="1" ht="31" customHeight="1" spans="1:12">
      <c r="A21" s="12">
        <v>19</v>
      </c>
      <c r="B21" s="17"/>
      <c r="C21" s="15" t="s">
        <v>82</v>
      </c>
      <c r="D21" s="15" t="s">
        <v>83</v>
      </c>
      <c r="E21" s="15" t="s">
        <v>84</v>
      </c>
      <c r="F21" s="16" t="s">
        <v>85</v>
      </c>
      <c r="G21" s="16" t="s">
        <v>86</v>
      </c>
      <c r="H21" s="16">
        <v>217</v>
      </c>
      <c r="I21" s="23">
        <f t="shared" si="0"/>
        <v>36.1666666666667</v>
      </c>
      <c r="J21" s="25">
        <v>82.52</v>
      </c>
      <c r="K21" s="23">
        <f t="shared" si="1"/>
        <v>41.26</v>
      </c>
      <c r="L21" s="23">
        <f t="shared" si="2"/>
        <v>77.4266666666667</v>
      </c>
    </row>
    <row r="22" s="4" customFormat="1" ht="31" customHeight="1" spans="1:12">
      <c r="A22" s="12">
        <v>20</v>
      </c>
      <c r="B22" s="17"/>
      <c r="C22" s="15"/>
      <c r="D22" s="15"/>
      <c r="E22" s="15" t="s">
        <v>87</v>
      </c>
      <c r="F22" s="16" t="s">
        <v>88</v>
      </c>
      <c r="G22" s="16" t="s">
        <v>89</v>
      </c>
      <c r="H22" s="16">
        <v>216.1</v>
      </c>
      <c r="I22" s="23">
        <f t="shared" si="0"/>
        <v>36.0166666666667</v>
      </c>
      <c r="J22" s="25">
        <v>81.38</v>
      </c>
      <c r="K22" s="23">
        <f t="shared" si="1"/>
        <v>40.69</v>
      </c>
      <c r="L22" s="23">
        <f t="shared" si="2"/>
        <v>76.7066666666667</v>
      </c>
    </row>
    <row r="23" s="4" customFormat="1" ht="31" customHeight="1" spans="1:12">
      <c r="A23" s="12">
        <v>21</v>
      </c>
      <c r="B23" s="17"/>
      <c r="C23" s="15"/>
      <c r="D23" s="15"/>
      <c r="E23" s="15" t="s">
        <v>90</v>
      </c>
      <c r="F23" s="16" t="s">
        <v>91</v>
      </c>
      <c r="G23" s="16" t="s">
        <v>92</v>
      </c>
      <c r="H23" s="16">
        <v>217.5</v>
      </c>
      <c r="I23" s="23">
        <f t="shared" si="0"/>
        <v>36.25</v>
      </c>
      <c r="J23" s="25">
        <v>78.56</v>
      </c>
      <c r="K23" s="23">
        <f t="shared" si="1"/>
        <v>39.28</v>
      </c>
      <c r="L23" s="23">
        <f t="shared" si="2"/>
        <v>75.53</v>
      </c>
    </row>
    <row r="24" s="4" customFormat="1" ht="31" customHeight="1" spans="1:12">
      <c r="A24" s="12">
        <v>22</v>
      </c>
      <c r="B24" s="17"/>
      <c r="C24" s="15" t="s">
        <v>93</v>
      </c>
      <c r="D24" s="15" t="s">
        <v>94</v>
      </c>
      <c r="E24" s="15" t="s">
        <v>95</v>
      </c>
      <c r="F24" s="16" t="s">
        <v>96</v>
      </c>
      <c r="G24" s="16" t="s">
        <v>97</v>
      </c>
      <c r="H24" s="16">
        <v>202.6</v>
      </c>
      <c r="I24" s="23">
        <f t="shared" si="0"/>
        <v>33.7666666666667</v>
      </c>
      <c r="J24" s="25">
        <v>80.62</v>
      </c>
      <c r="K24" s="23">
        <f t="shared" si="1"/>
        <v>40.31</v>
      </c>
      <c r="L24" s="23">
        <f t="shared" si="2"/>
        <v>74.0766666666667</v>
      </c>
    </row>
    <row r="25" s="4" customFormat="1" ht="31" customHeight="1" spans="1:12">
      <c r="A25" s="12">
        <v>23</v>
      </c>
      <c r="B25" s="17"/>
      <c r="C25" s="15"/>
      <c r="D25" s="15"/>
      <c r="E25" s="15" t="s">
        <v>98</v>
      </c>
      <c r="F25" s="16" t="s">
        <v>99</v>
      </c>
      <c r="G25" s="16" t="s">
        <v>100</v>
      </c>
      <c r="H25" s="16">
        <v>200.1</v>
      </c>
      <c r="I25" s="23">
        <f t="shared" si="0"/>
        <v>33.35</v>
      </c>
      <c r="J25" s="25">
        <v>80.96</v>
      </c>
      <c r="K25" s="23">
        <f t="shared" si="1"/>
        <v>40.48</v>
      </c>
      <c r="L25" s="23">
        <f t="shared" si="2"/>
        <v>73.83</v>
      </c>
    </row>
    <row r="26" s="4" customFormat="1" ht="31" customHeight="1" spans="1:12">
      <c r="A26" s="12">
        <v>24</v>
      </c>
      <c r="B26" s="20"/>
      <c r="C26" s="15"/>
      <c r="D26" s="15"/>
      <c r="E26" s="15" t="s">
        <v>101</v>
      </c>
      <c r="F26" s="26" t="s">
        <v>102</v>
      </c>
      <c r="G26" s="26" t="s">
        <v>103</v>
      </c>
      <c r="H26" s="16">
        <v>193.3</v>
      </c>
      <c r="I26" s="23">
        <f t="shared" si="0"/>
        <v>32.2166666666667</v>
      </c>
      <c r="J26" s="25">
        <v>82.12</v>
      </c>
      <c r="K26" s="23">
        <f t="shared" si="1"/>
        <v>41.06</v>
      </c>
      <c r="L26" s="23">
        <f t="shared" si="2"/>
        <v>73.2766666666667</v>
      </c>
    </row>
    <row r="27" s="4" customFormat="1" ht="35" customHeight="1" spans="1:12">
      <c r="A27" s="12">
        <v>25</v>
      </c>
      <c r="B27" s="21" t="s">
        <v>104</v>
      </c>
      <c r="C27" s="15" t="s">
        <v>105</v>
      </c>
      <c r="D27" s="14" t="s">
        <v>106</v>
      </c>
      <c r="E27" s="15" t="s">
        <v>107</v>
      </c>
      <c r="F27" s="16" t="s">
        <v>108</v>
      </c>
      <c r="G27" s="16" t="s">
        <v>109</v>
      </c>
      <c r="H27" s="16">
        <v>207</v>
      </c>
      <c r="I27" s="23">
        <f t="shared" si="0"/>
        <v>34.5</v>
      </c>
      <c r="J27" s="25">
        <v>84.72</v>
      </c>
      <c r="K27" s="23">
        <f t="shared" si="1"/>
        <v>42.36</v>
      </c>
      <c r="L27" s="23">
        <f t="shared" si="2"/>
        <v>76.86</v>
      </c>
    </row>
    <row r="28" s="4" customFormat="1" ht="35" customHeight="1" spans="1:12">
      <c r="A28" s="12">
        <v>26</v>
      </c>
      <c r="B28" s="21"/>
      <c r="C28" s="15"/>
      <c r="D28" s="18"/>
      <c r="E28" s="15" t="s">
        <v>110</v>
      </c>
      <c r="F28" s="16" t="s">
        <v>111</v>
      </c>
      <c r="G28" s="16" t="s">
        <v>112</v>
      </c>
      <c r="H28" s="16">
        <v>208.5</v>
      </c>
      <c r="I28" s="23">
        <f t="shared" si="0"/>
        <v>34.75</v>
      </c>
      <c r="J28" s="25">
        <v>83.1</v>
      </c>
      <c r="K28" s="23">
        <f t="shared" si="1"/>
        <v>41.55</v>
      </c>
      <c r="L28" s="23">
        <f t="shared" si="2"/>
        <v>76.3</v>
      </c>
    </row>
    <row r="29" s="4" customFormat="1" ht="35" customHeight="1" spans="1:12">
      <c r="A29" s="12">
        <v>27</v>
      </c>
      <c r="B29" s="21"/>
      <c r="C29" s="15"/>
      <c r="D29" s="18"/>
      <c r="E29" s="15" t="s">
        <v>113</v>
      </c>
      <c r="F29" s="16" t="s">
        <v>114</v>
      </c>
      <c r="G29" s="16" t="s">
        <v>115</v>
      </c>
      <c r="H29" s="16">
        <v>207</v>
      </c>
      <c r="I29" s="23">
        <f t="shared" si="0"/>
        <v>34.5</v>
      </c>
      <c r="J29" s="25">
        <v>81.82</v>
      </c>
      <c r="K29" s="23">
        <f t="shared" si="1"/>
        <v>40.91</v>
      </c>
      <c r="L29" s="23">
        <f t="shared" si="2"/>
        <v>75.41</v>
      </c>
    </row>
    <row r="30" s="4" customFormat="1" ht="35" customHeight="1" spans="1:12">
      <c r="A30" s="12">
        <v>28</v>
      </c>
      <c r="B30" s="21"/>
      <c r="C30" s="15" t="s">
        <v>116</v>
      </c>
      <c r="D30" s="14" t="s">
        <v>117</v>
      </c>
      <c r="E30" s="15" t="s">
        <v>118</v>
      </c>
      <c r="F30" s="16" t="s">
        <v>119</v>
      </c>
      <c r="G30" s="16" t="s">
        <v>120</v>
      </c>
      <c r="H30" s="16">
        <v>202.1</v>
      </c>
      <c r="I30" s="23">
        <f t="shared" si="0"/>
        <v>33.6833333333333</v>
      </c>
      <c r="J30" s="25">
        <v>83.14</v>
      </c>
      <c r="K30" s="23">
        <f t="shared" si="1"/>
        <v>41.57</v>
      </c>
      <c r="L30" s="23">
        <f t="shared" si="2"/>
        <v>75.2533333333333</v>
      </c>
    </row>
    <row r="31" s="4" customFormat="1" ht="35" customHeight="1" spans="1:12">
      <c r="A31" s="12">
        <v>29</v>
      </c>
      <c r="B31" s="21"/>
      <c r="C31" s="15"/>
      <c r="D31" s="18"/>
      <c r="E31" s="15" t="s">
        <v>121</v>
      </c>
      <c r="F31" s="16" t="s">
        <v>122</v>
      </c>
      <c r="G31" s="16" t="s">
        <v>123</v>
      </c>
      <c r="H31" s="16">
        <v>196.8</v>
      </c>
      <c r="I31" s="23">
        <f t="shared" si="0"/>
        <v>32.8</v>
      </c>
      <c r="J31" s="25">
        <v>83.12</v>
      </c>
      <c r="K31" s="23">
        <f t="shared" si="1"/>
        <v>41.56</v>
      </c>
      <c r="L31" s="23">
        <f t="shared" si="2"/>
        <v>74.36</v>
      </c>
    </row>
    <row r="32" s="4" customFormat="1" ht="35" customHeight="1" spans="1:12">
      <c r="A32" s="12">
        <v>30</v>
      </c>
      <c r="B32" s="21"/>
      <c r="C32" s="15"/>
      <c r="D32" s="18"/>
      <c r="E32" s="15" t="s">
        <v>124</v>
      </c>
      <c r="F32" s="16" t="s">
        <v>125</v>
      </c>
      <c r="G32" s="16" t="s">
        <v>126</v>
      </c>
      <c r="H32" s="16">
        <v>202.8</v>
      </c>
      <c r="I32" s="23">
        <f t="shared" si="0"/>
        <v>33.8</v>
      </c>
      <c r="J32" s="25">
        <v>80.52</v>
      </c>
      <c r="K32" s="23">
        <f t="shared" si="1"/>
        <v>40.26</v>
      </c>
      <c r="L32" s="23">
        <f t="shared" si="2"/>
        <v>74.06</v>
      </c>
    </row>
    <row r="33" s="4" customFormat="1" ht="35" customHeight="1" spans="1:12">
      <c r="A33" s="12">
        <v>31</v>
      </c>
      <c r="B33" s="21"/>
      <c r="C33" s="15" t="s">
        <v>127</v>
      </c>
      <c r="D33" s="14" t="s">
        <v>128</v>
      </c>
      <c r="E33" s="15" t="s">
        <v>129</v>
      </c>
      <c r="F33" s="16" t="s">
        <v>130</v>
      </c>
      <c r="G33" s="16" t="s">
        <v>131</v>
      </c>
      <c r="H33" s="16">
        <v>206.4</v>
      </c>
      <c r="I33" s="23">
        <f t="shared" si="0"/>
        <v>34.4</v>
      </c>
      <c r="J33" s="25">
        <v>82.98</v>
      </c>
      <c r="K33" s="23">
        <f t="shared" si="1"/>
        <v>41.49</v>
      </c>
      <c r="L33" s="23">
        <f t="shared" si="2"/>
        <v>75.89</v>
      </c>
    </row>
    <row r="34" s="4" customFormat="1" ht="35" customHeight="1" spans="1:12">
      <c r="A34" s="12">
        <v>32</v>
      </c>
      <c r="B34" s="21"/>
      <c r="C34" s="15"/>
      <c r="D34" s="18"/>
      <c r="E34" s="15" t="s">
        <v>132</v>
      </c>
      <c r="F34" s="16" t="s">
        <v>133</v>
      </c>
      <c r="G34" s="16" t="s">
        <v>134</v>
      </c>
      <c r="H34" s="16">
        <v>205.6</v>
      </c>
      <c r="I34" s="23">
        <f t="shared" si="0"/>
        <v>34.2666666666667</v>
      </c>
      <c r="J34" s="25">
        <v>80.04</v>
      </c>
      <c r="K34" s="23">
        <f t="shared" si="1"/>
        <v>40.02</v>
      </c>
      <c r="L34" s="23">
        <f t="shared" si="2"/>
        <v>74.2866666666667</v>
      </c>
    </row>
    <row r="35" s="4" customFormat="1" ht="35" customHeight="1" spans="1:12">
      <c r="A35" s="12">
        <v>33</v>
      </c>
      <c r="B35" s="21"/>
      <c r="C35" s="15"/>
      <c r="D35" s="19"/>
      <c r="E35" s="15" t="s">
        <v>135</v>
      </c>
      <c r="F35" s="16" t="s">
        <v>136</v>
      </c>
      <c r="G35" s="16" t="s">
        <v>137</v>
      </c>
      <c r="H35" s="16">
        <v>204.6</v>
      </c>
      <c r="I35" s="23">
        <f t="shared" si="0"/>
        <v>34.1</v>
      </c>
      <c r="J35" s="25">
        <v>77.98</v>
      </c>
      <c r="K35" s="23">
        <f t="shared" si="1"/>
        <v>38.99</v>
      </c>
      <c r="L35" s="23">
        <f t="shared" si="2"/>
        <v>73.09</v>
      </c>
    </row>
    <row r="36" s="4" customFormat="1" ht="35" customHeight="1" spans="1:12">
      <c r="A36" s="12">
        <v>34</v>
      </c>
      <c r="B36" s="21"/>
      <c r="C36" s="15" t="s">
        <v>138</v>
      </c>
      <c r="D36" s="14" t="s">
        <v>139</v>
      </c>
      <c r="E36" s="15" t="s">
        <v>140</v>
      </c>
      <c r="F36" s="16" t="s">
        <v>141</v>
      </c>
      <c r="G36" s="16" t="s">
        <v>142</v>
      </c>
      <c r="H36" s="16">
        <v>225.8</v>
      </c>
      <c r="I36" s="23">
        <f t="shared" si="0"/>
        <v>37.6333333333333</v>
      </c>
      <c r="J36" s="25">
        <v>79.62</v>
      </c>
      <c r="K36" s="23">
        <f t="shared" si="1"/>
        <v>39.81</v>
      </c>
      <c r="L36" s="23">
        <f t="shared" si="2"/>
        <v>77.4433333333333</v>
      </c>
    </row>
    <row r="37" s="4" customFormat="1" ht="35" customHeight="1" spans="1:12">
      <c r="A37" s="12">
        <v>35</v>
      </c>
      <c r="B37" s="21"/>
      <c r="C37" s="15"/>
      <c r="D37" s="18"/>
      <c r="E37" s="15" t="s">
        <v>143</v>
      </c>
      <c r="F37" s="16" t="s">
        <v>144</v>
      </c>
      <c r="G37" s="16" t="s">
        <v>145</v>
      </c>
      <c r="H37" s="16">
        <v>221</v>
      </c>
      <c r="I37" s="23">
        <f t="shared" si="0"/>
        <v>36.8333333333333</v>
      </c>
      <c r="J37" s="25">
        <v>81.12</v>
      </c>
      <c r="K37" s="23">
        <f t="shared" si="1"/>
        <v>40.56</v>
      </c>
      <c r="L37" s="23">
        <f t="shared" si="2"/>
        <v>77.3933333333333</v>
      </c>
    </row>
    <row r="38" s="4" customFormat="1" ht="35" customHeight="1" spans="1:12">
      <c r="A38" s="12">
        <v>36</v>
      </c>
      <c r="B38" s="21"/>
      <c r="C38" s="15"/>
      <c r="D38" s="19"/>
      <c r="E38" s="15" t="s">
        <v>146</v>
      </c>
      <c r="F38" s="16" t="s">
        <v>147</v>
      </c>
      <c r="G38" s="16" t="s">
        <v>148</v>
      </c>
      <c r="H38" s="16">
        <v>212.2</v>
      </c>
      <c r="I38" s="23">
        <f t="shared" si="0"/>
        <v>35.3666666666667</v>
      </c>
      <c r="J38" s="25">
        <v>82.24</v>
      </c>
      <c r="K38" s="23">
        <f t="shared" si="1"/>
        <v>41.12</v>
      </c>
      <c r="L38" s="23">
        <f t="shared" si="2"/>
        <v>76.4866666666667</v>
      </c>
    </row>
    <row r="39" s="4" customFormat="1" ht="35" customHeight="1" spans="1:12">
      <c r="A39" s="12">
        <v>37</v>
      </c>
      <c r="B39" s="13" t="s">
        <v>149</v>
      </c>
      <c r="C39" s="15" t="s">
        <v>150</v>
      </c>
      <c r="D39" s="14" t="s">
        <v>151</v>
      </c>
      <c r="E39" s="15" t="s">
        <v>152</v>
      </c>
      <c r="F39" s="16" t="s">
        <v>153</v>
      </c>
      <c r="G39" s="16" t="s">
        <v>154</v>
      </c>
      <c r="H39" s="16">
        <v>212.5</v>
      </c>
      <c r="I39" s="23">
        <f t="shared" si="0"/>
        <v>35.4166666666667</v>
      </c>
      <c r="J39" s="25">
        <v>82.84</v>
      </c>
      <c r="K39" s="23">
        <f t="shared" si="1"/>
        <v>41.42</v>
      </c>
      <c r="L39" s="23">
        <f t="shared" si="2"/>
        <v>76.8366666666667</v>
      </c>
    </row>
    <row r="40" s="4" customFormat="1" ht="35" customHeight="1" spans="1:12">
      <c r="A40" s="12">
        <v>38</v>
      </c>
      <c r="B40" s="17"/>
      <c r="C40" s="15"/>
      <c r="D40" s="18"/>
      <c r="E40" s="15" t="s">
        <v>155</v>
      </c>
      <c r="F40" s="16" t="s">
        <v>156</v>
      </c>
      <c r="G40" s="16" t="s">
        <v>157</v>
      </c>
      <c r="H40" s="16">
        <v>209.1</v>
      </c>
      <c r="I40" s="23">
        <f t="shared" si="0"/>
        <v>34.85</v>
      </c>
      <c r="J40" s="25">
        <v>77.66</v>
      </c>
      <c r="K40" s="23">
        <f t="shared" si="1"/>
        <v>38.83</v>
      </c>
      <c r="L40" s="23">
        <f t="shared" si="2"/>
        <v>73.68</v>
      </c>
    </row>
    <row r="41" s="4" customFormat="1" ht="35" customHeight="1" spans="1:12">
      <c r="A41" s="12">
        <v>39</v>
      </c>
      <c r="B41" s="20"/>
      <c r="C41" s="15"/>
      <c r="D41" s="19"/>
      <c r="E41" s="15" t="s">
        <v>158</v>
      </c>
      <c r="F41" s="16" t="s">
        <v>159</v>
      </c>
      <c r="G41" s="16" t="s">
        <v>160</v>
      </c>
      <c r="H41" s="16">
        <v>212.1</v>
      </c>
      <c r="I41" s="23">
        <f t="shared" si="0"/>
        <v>35.35</v>
      </c>
      <c r="J41" s="25">
        <v>75.8</v>
      </c>
      <c r="K41" s="23">
        <f t="shared" si="1"/>
        <v>37.9</v>
      </c>
      <c r="L41" s="23">
        <f t="shared" si="2"/>
        <v>73.25</v>
      </c>
    </row>
    <row r="42" s="1" customFormat="1" ht="62" customHeight="1" spans="1:12">
      <c r="A42" s="22" t="s">
        <v>161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</sheetData>
  <mergeCells count="33">
    <mergeCell ref="A1:L1"/>
    <mergeCell ref="A42:L42"/>
    <mergeCell ref="B3:B8"/>
    <mergeCell ref="B9:B14"/>
    <mergeCell ref="B15:B26"/>
    <mergeCell ref="B27:B38"/>
    <mergeCell ref="B39:B4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</mergeCells>
  <pageMargins left="0.751388888888889" right="0.751388888888889" top="0.629861111111111" bottom="0.550694444444444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zouyouxing</dc:creator>
  <cp:lastModifiedBy>zyx</cp:lastModifiedBy>
  <dcterms:created xsi:type="dcterms:W3CDTF">2026-08-01T11:46:38Z</dcterms:created>
  <dcterms:modified xsi:type="dcterms:W3CDTF">2026-08-01T11:52:05Z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3253DCFD1FA3475F800AD6B626109CA9_11</vt:lpwstr>
  </property>
  <property fmtid="{D5CDD505-2E9C-101B-9397-08002B2CF9AE}" pid="3" name="KSOProductBuildVer">
    <vt:lpwstr>2052-12.8.2.18913</vt:lpwstr>
  </property>
</Properties>
</file>