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75" windowHeight="12450"/>
  </bookViews>
  <sheets>
    <sheet name="C1" sheetId="1" r:id="rId1"/>
  </sheets>
  <calcPr calcId="144525"/>
</workbook>
</file>

<file path=xl/sharedStrings.xml><?xml version="1.0" encoding="utf-8"?>
<sst xmlns="http://schemas.openxmlformats.org/spreadsheetml/2006/main" count="39" uniqueCount="32">
  <si>
    <t>湖南省机关事务管理局所属幼儿院2024年公开招聘综合成绩表(幼儿教师C1)</t>
  </si>
  <si>
    <t>序号</t>
  </si>
  <si>
    <t>姓名</t>
  </si>
  <si>
    <t>笔试成绩</t>
  </si>
  <si>
    <t>笔试权重分
（40%）</t>
  </si>
  <si>
    <t>试讲授课成绩</t>
  </si>
  <si>
    <t>试讲授课权重分
（40%）</t>
  </si>
  <si>
    <t>专业能力测试
成绩</t>
  </si>
  <si>
    <t>专业能力测试权重分（20%）</t>
  </si>
  <si>
    <t>总分</t>
  </si>
  <si>
    <t>李永婷</t>
  </si>
  <si>
    <t>文鑫兰</t>
  </si>
  <si>
    <t>张思琪</t>
  </si>
  <si>
    <t>陈依航</t>
  </si>
  <si>
    <t>杨亚敏</t>
  </si>
  <si>
    <t>贺紫云</t>
  </si>
  <si>
    <t>贺紫薇</t>
  </si>
  <si>
    <t>钟  艳</t>
  </si>
  <si>
    <t>廖  可</t>
  </si>
  <si>
    <t>蒋  瑶</t>
  </si>
  <si>
    <t>文倩男</t>
  </si>
  <si>
    <t>谢  媛</t>
  </si>
  <si>
    <t>钟  敏</t>
  </si>
  <si>
    <t>李逸轩</t>
  </si>
  <si>
    <t>向  芳</t>
  </si>
  <si>
    <t>;</t>
  </si>
  <si>
    <t>陈  琳</t>
  </si>
  <si>
    <t>刘珊珊</t>
  </si>
  <si>
    <t>田  姣</t>
  </si>
  <si>
    <t>谭  陈</t>
  </si>
  <si>
    <t>/</t>
  </si>
  <si>
    <t>陈肖娟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</si>
</sst>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9" fillId="23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3" fillId="29" borderId="7" applyNumberFormat="false" applyAlignment="false" applyProtection="false">
      <alignment vertical="center"/>
    </xf>
    <xf numFmtId="0" fontId="21" fillId="23" borderId="8" applyNumberFormat="false" applyAlignment="false" applyProtection="false">
      <alignment vertical="center"/>
    </xf>
    <xf numFmtId="0" fontId="24" fillId="31" borderId="9" applyNumberFormat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10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176" fontId="4" fillId="0" borderId="1" xfId="0" applyNumberFormat="true" applyFont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4"/>
  <sheetViews>
    <sheetView tabSelected="1" view="pageBreakPreview" zoomScaleNormal="100" zoomScaleSheetLayoutView="100" workbookViewId="0">
      <selection activeCell="A1" sqref="A1:I1"/>
    </sheetView>
  </sheetViews>
  <sheetFormatPr defaultColWidth="9" defaultRowHeight="14.25"/>
  <cols>
    <col min="1" max="1" width="7.88333333333333" customWidth="true"/>
    <col min="2" max="2" width="11.9083333333333" style="3" customWidth="true"/>
    <col min="3" max="3" width="11.1333333333333" style="1" customWidth="true"/>
    <col min="4" max="4" width="14.75" style="1" customWidth="true"/>
    <col min="5" max="5" width="13.8833333333333" style="1" customWidth="true"/>
    <col min="6" max="6" width="15.6333333333333" style="1" customWidth="true"/>
    <col min="7" max="8" width="15.5" style="1" customWidth="true"/>
    <col min="9" max="9" width="12.6333333333333" style="1" customWidth="true"/>
    <col min="10" max="16381" width="9" style="1"/>
    <col min="16382" max="16383" width="9" style="4"/>
  </cols>
  <sheetData>
    <row r="1" ht="34" customHeight="true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s="1" customFormat="true" ht="40" customHeight="true" spans="1:16383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7" t="s">
        <v>9</v>
      </c>
      <c r="XFB2" s="4"/>
      <c r="XFC2" s="4"/>
    </row>
    <row r="3" s="1" customFormat="true" ht="20" customHeight="true" spans="1:9">
      <c r="A3" s="9">
        <v>1</v>
      </c>
      <c r="B3" s="10" t="s">
        <v>10</v>
      </c>
      <c r="C3" s="11">
        <v>81.65</v>
      </c>
      <c r="D3" s="11">
        <f t="shared" ref="D3:D22" si="0">C3*0.4</f>
        <v>32.66</v>
      </c>
      <c r="E3" s="12">
        <v>88.96</v>
      </c>
      <c r="F3" s="12">
        <f t="shared" ref="F3:F22" si="1">E3*0.4</f>
        <v>35.584</v>
      </c>
      <c r="G3" s="12">
        <v>88.8</v>
      </c>
      <c r="H3" s="12">
        <f t="shared" ref="H3:H22" si="2">G3*0.2</f>
        <v>17.76</v>
      </c>
      <c r="I3" s="12">
        <f>D3+F3+H3</f>
        <v>86.004</v>
      </c>
    </row>
    <row r="4" s="1" customFormat="true" ht="20" customHeight="true" spans="1:9">
      <c r="A4" s="9">
        <v>2</v>
      </c>
      <c r="B4" s="10" t="s">
        <v>11</v>
      </c>
      <c r="C4" s="11">
        <v>81.15</v>
      </c>
      <c r="D4" s="11">
        <f t="shared" si="0"/>
        <v>32.46</v>
      </c>
      <c r="E4" s="12">
        <v>88.74</v>
      </c>
      <c r="F4" s="12">
        <f t="shared" si="1"/>
        <v>35.496</v>
      </c>
      <c r="G4" s="12">
        <v>89.87</v>
      </c>
      <c r="H4" s="12">
        <f t="shared" si="2"/>
        <v>17.974</v>
      </c>
      <c r="I4" s="12">
        <f t="shared" ref="I3:I22" si="3">D4+F4+H4</f>
        <v>85.93</v>
      </c>
    </row>
    <row r="5" s="1" customFormat="true" ht="20" customHeight="true" spans="1:9">
      <c r="A5" s="9">
        <v>3</v>
      </c>
      <c r="B5" s="10" t="s">
        <v>12</v>
      </c>
      <c r="C5" s="11">
        <v>80.72</v>
      </c>
      <c r="D5" s="11">
        <f t="shared" si="0"/>
        <v>32.288</v>
      </c>
      <c r="E5" s="12">
        <v>87.43</v>
      </c>
      <c r="F5" s="12">
        <f t="shared" si="1"/>
        <v>34.972</v>
      </c>
      <c r="G5" s="12">
        <v>88</v>
      </c>
      <c r="H5" s="12">
        <f t="shared" si="2"/>
        <v>17.6</v>
      </c>
      <c r="I5" s="12">
        <f t="shared" si="3"/>
        <v>84.86</v>
      </c>
    </row>
    <row r="6" s="1" customFormat="true" ht="20" customHeight="true" spans="1:9">
      <c r="A6" s="9">
        <v>4</v>
      </c>
      <c r="B6" s="10" t="s">
        <v>13</v>
      </c>
      <c r="C6" s="11">
        <v>79.53</v>
      </c>
      <c r="D6" s="11">
        <f t="shared" si="0"/>
        <v>31.812</v>
      </c>
      <c r="E6" s="13">
        <v>84.9</v>
      </c>
      <c r="F6" s="12">
        <f t="shared" si="1"/>
        <v>33.96</v>
      </c>
      <c r="G6" s="13">
        <v>86</v>
      </c>
      <c r="H6" s="12">
        <f t="shared" si="2"/>
        <v>17.2</v>
      </c>
      <c r="I6" s="12">
        <f t="shared" si="3"/>
        <v>82.972</v>
      </c>
    </row>
    <row r="7" s="1" customFormat="true" ht="20" customHeight="true" spans="1:9">
      <c r="A7" s="9">
        <v>5</v>
      </c>
      <c r="B7" s="10" t="s">
        <v>14</v>
      </c>
      <c r="C7" s="11">
        <v>78.75</v>
      </c>
      <c r="D7" s="11">
        <f t="shared" si="0"/>
        <v>31.5</v>
      </c>
      <c r="E7" s="13">
        <v>87.96</v>
      </c>
      <c r="F7" s="12">
        <f t="shared" si="1"/>
        <v>35.184</v>
      </c>
      <c r="G7" s="13">
        <v>77.99</v>
      </c>
      <c r="H7" s="12">
        <f t="shared" si="2"/>
        <v>15.598</v>
      </c>
      <c r="I7" s="12">
        <f t="shared" si="3"/>
        <v>82.282</v>
      </c>
    </row>
    <row r="8" s="1" customFormat="true" ht="20" customHeight="true" spans="1:9">
      <c r="A8" s="9">
        <v>6</v>
      </c>
      <c r="B8" s="10" t="s">
        <v>15</v>
      </c>
      <c r="C8" s="11">
        <v>78.67</v>
      </c>
      <c r="D8" s="11">
        <f t="shared" si="0"/>
        <v>31.468</v>
      </c>
      <c r="E8" s="14">
        <v>81.13</v>
      </c>
      <c r="F8" s="12">
        <f t="shared" si="1"/>
        <v>32.452</v>
      </c>
      <c r="G8" s="14">
        <v>82.1</v>
      </c>
      <c r="H8" s="12">
        <f t="shared" si="2"/>
        <v>16.42</v>
      </c>
      <c r="I8" s="12">
        <f t="shared" si="3"/>
        <v>80.34</v>
      </c>
    </row>
    <row r="9" s="1" customFormat="true" ht="20" customHeight="true" spans="1:9">
      <c r="A9" s="9">
        <v>7</v>
      </c>
      <c r="B9" s="10" t="s">
        <v>16</v>
      </c>
      <c r="C9" s="11">
        <v>81.97</v>
      </c>
      <c r="D9" s="11">
        <f t="shared" si="0"/>
        <v>32.788</v>
      </c>
      <c r="E9" s="12">
        <v>77.67</v>
      </c>
      <c r="F9" s="12">
        <f t="shared" si="1"/>
        <v>31.068</v>
      </c>
      <c r="G9" s="12">
        <v>80.77</v>
      </c>
      <c r="H9" s="12">
        <f t="shared" si="2"/>
        <v>16.154</v>
      </c>
      <c r="I9" s="12">
        <f t="shared" si="3"/>
        <v>80.01</v>
      </c>
    </row>
    <row r="10" s="1" customFormat="true" ht="20" customHeight="true" spans="1:9">
      <c r="A10" s="9">
        <v>8</v>
      </c>
      <c r="B10" s="10" t="s">
        <v>17</v>
      </c>
      <c r="C10" s="11">
        <v>79.1</v>
      </c>
      <c r="D10" s="11">
        <f t="shared" si="0"/>
        <v>31.64</v>
      </c>
      <c r="E10" s="13">
        <v>82.83</v>
      </c>
      <c r="F10" s="12">
        <f t="shared" si="1"/>
        <v>33.132</v>
      </c>
      <c r="G10" s="13">
        <v>75.3</v>
      </c>
      <c r="H10" s="12">
        <f t="shared" si="2"/>
        <v>15.06</v>
      </c>
      <c r="I10" s="12">
        <f t="shared" si="3"/>
        <v>79.832</v>
      </c>
    </row>
    <row r="11" s="1" customFormat="true" ht="20" customHeight="true" spans="1:9">
      <c r="A11" s="9">
        <v>9</v>
      </c>
      <c r="B11" s="10" t="s">
        <v>18</v>
      </c>
      <c r="C11" s="11">
        <v>82.16</v>
      </c>
      <c r="D11" s="11">
        <f t="shared" si="0"/>
        <v>32.864</v>
      </c>
      <c r="E11" s="12">
        <v>77.04</v>
      </c>
      <c r="F11" s="12">
        <f t="shared" si="1"/>
        <v>30.816</v>
      </c>
      <c r="G11" s="12">
        <v>77.03</v>
      </c>
      <c r="H11" s="12">
        <f t="shared" si="2"/>
        <v>15.406</v>
      </c>
      <c r="I11" s="12">
        <f t="shared" si="3"/>
        <v>79.086</v>
      </c>
    </row>
    <row r="12" s="1" customFormat="true" ht="20" customHeight="true" spans="1:9">
      <c r="A12" s="9">
        <v>10</v>
      </c>
      <c r="B12" s="10" t="s">
        <v>19</v>
      </c>
      <c r="C12" s="11">
        <v>79.88</v>
      </c>
      <c r="D12" s="11">
        <f t="shared" si="0"/>
        <v>31.952</v>
      </c>
      <c r="E12" s="12">
        <v>79.84</v>
      </c>
      <c r="F12" s="12">
        <f t="shared" si="1"/>
        <v>31.936</v>
      </c>
      <c r="G12" s="12">
        <v>74.47</v>
      </c>
      <c r="H12" s="12">
        <f t="shared" si="2"/>
        <v>14.894</v>
      </c>
      <c r="I12" s="12">
        <f t="shared" si="3"/>
        <v>78.782</v>
      </c>
    </row>
    <row r="13" s="2" customFormat="true" ht="20" customHeight="true" spans="1:9">
      <c r="A13" s="9">
        <v>11</v>
      </c>
      <c r="B13" s="10" t="s">
        <v>20</v>
      </c>
      <c r="C13" s="11">
        <v>78.5</v>
      </c>
      <c r="D13" s="11">
        <f t="shared" si="0"/>
        <v>31.4</v>
      </c>
      <c r="E13" s="14">
        <v>77.47</v>
      </c>
      <c r="F13" s="12">
        <f t="shared" si="1"/>
        <v>30.988</v>
      </c>
      <c r="G13" s="14">
        <v>77.1</v>
      </c>
      <c r="H13" s="12">
        <f t="shared" si="2"/>
        <v>15.42</v>
      </c>
      <c r="I13" s="12">
        <f t="shared" si="3"/>
        <v>77.808</v>
      </c>
    </row>
    <row r="14" s="1" customFormat="true" ht="20" customHeight="true" spans="1:16383">
      <c r="A14" s="9">
        <v>12</v>
      </c>
      <c r="B14" s="10" t="s">
        <v>21</v>
      </c>
      <c r="C14" s="11">
        <v>81.49</v>
      </c>
      <c r="D14" s="11">
        <f t="shared" si="0"/>
        <v>32.596</v>
      </c>
      <c r="E14" s="12">
        <v>75.43</v>
      </c>
      <c r="F14" s="12">
        <f t="shared" si="1"/>
        <v>30.172</v>
      </c>
      <c r="G14" s="12">
        <v>74.46</v>
      </c>
      <c r="H14" s="12">
        <f t="shared" si="2"/>
        <v>14.892</v>
      </c>
      <c r="I14" s="12">
        <f t="shared" si="3"/>
        <v>77.66</v>
      </c>
      <c r="XFB14" s="4"/>
      <c r="XFC14" s="4"/>
    </row>
    <row r="15" ht="20" customHeight="true" spans="1:9">
      <c r="A15" s="9">
        <v>13</v>
      </c>
      <c r="B15" s="10" t="s">
        <v>22</v>
      </c>
      <c r="C15" s="11">
        <v>80.61</v>
      </c>
      <c r="D15" s="11">
        <f t="shared" si="0"/>
        <v>32.244</v>
      </c>
      <c r="E15" s="12">
        <v>74.6</v>
      </c>
      <c r="F15" s="12">
        <f t="shared" si="1"/>
        <v>29.84</v>
      </c>
      <c r="G15" s="12">
        <v>75.64</v>
      </c>
      <c r="H15" s="12">
        <f t="shared" si="2"/>
        <v>15.128</v>
      </c>
      <c r="I15" s="12">
        <f t="shared" si="3"/>
        <v>77.212</v>
      </c>
    </row>
    <row r="16" ht="20" customHeight="true" spans="1:9">
      <c r="A16" s="9">
        <v>14</v>
      </c>
      <c r="B16" s="10" t="s">
        <v>23</v>
      </c>
      <c r="C16" s="11">
        <v>79.82</v>
      </c>
      <c r="D16" s="11">
        <f t="shared" si="0"/>
        <v>31.928</v>
      </c>
      <c r="E16" s="12">
        <v>70.33</v>
      </c>
      <c r="F16" s="12">
        <f t="shared" si="1"/>
        <v>28.132</v>
      </c>
      <c r="G16" s="12">
        <v>83.3</v>
      </c>
      <c r="H16" s="12">
        <f t="shared" si="2"/>
        <v>16.66</v>
      </c>
      <c r="I16" s="12">
        <f t="shared" si="3"/>
        <v>76.72</v>
      </c>
    </row>
    <row r="17" ht="20" customHeight="true" spans="1:13">
      <c r="A17" s="9">
        <v>15</v>
      </c>
      <c r="B17" s="10" t="s">
        <v>24</v>
      </c>
      <c r="C17" s="11">
        <v>77.21</v>
      </c>
      <c r="D17" s="11">
        <f t="shared" si="0"/>
        <v>30.884</v>
      </c>
      <c r="E17" s="14">
        <v>75.74</v>
      </c>
      <c r="F17" s="12">
        <f t="shared" si="1"/>
        <v>30.296</v>
      </c>
      <c r="G17" s="14">
        <v>76.03</v>
      </c>
      <c r="H17" s="12">
        <f t="shared" si="2"/>
        <v>15.206</v>
      </c>
      <c r="I17" s="12">
        <f t="shared" si="3"/>
        <v>76.386</v>
      </c>
      <c r="M17" s="1" t="s">
        <v>25</v>
      </c>
    </row>
    <row r="18" ht="20" customHeight="true" spans="1:9">
      <c r="A18" s="9">
        <v>16</v>
      </c>
      <c r="B18" s="10" t="s">
        <v>26</v>
      </c>
      <c r="C18" s="11">
        <v>79.14</v>
      </c>
      <c r="D18" s="11">
        <f t="shared" si="0"/>
        <v>31.656</v>
      </c>
      <c r="E18" s="13">
        <v>72.9</v>
      </c>
      <c r="F18" s="12">
        <f t="shared" si="1"/>
        <v>29.16</v>
      </c>
      <c r="G18" s="13">
        <v>77.41</v>
      </c>
      <c r="H18" s="12">
        <f t="shared" si="2"/>
        <v>15.482</v>
      </c>
      <c r="I18" s="12">
        <f t="shared" si="3"/>
        <v>76.298</v>
      </c>
    </row>
    <row r="19" ht="20" customHeight="true" spans="1:9">
      <c r="A19" s="9">
        <v>17</v>
      </c>
      <c r="B19" s="10" t="s">
        <v>27</v>
      </c>
      <c r="C19" s="11">
        <v>78.48</v>
      </c>
      <c r="D19" s="11">
        <f t="shared" si="0"/>
        <v>31.392</v>
      </c>
      <c r="E19" s="14">
        <v>73.19</v>
      </c>
      <c r="F19" s="12">
        <f t="shared" si="1"/>
        <v>29.276</v>
      </c>
      <c r="G19" s="14">
        <v>72.03</v>
      </c>
      <c r="H19" s="12">
        <f t="shared" si="2"/>
        <v>14.406</v>
      </c>
      <c r="I19" s="12">
        <v>75.08</v>
      </c>
    </row>
    <row r="20" ht="20" customHeight="true" spans="1:9">
      <c r="A20" s="9">
        <v>18</v>
      </c>
      <c r="B20" s="10" t="s">
        <v>28</v>
      </c>
      <c r="C20" s="11">
        <v>78.41</v>
      </c>
      <c r="D20" s="11">
        <f t="shared" si="0"/>
        <v>31.364</v>
      </c>
      <c r="E20" s="14">
        <v>59.53</v>
      </c>
      <c r="F20" s="12">
        <f t="shared" si="1"/>
        <v>23.812</v>
      </c>
      <c r="G20" s="14">
        <v>73.77</v>
      </c>
      <c r="H20" s="12">
        <f t="shared" si="2"/>
        <v>14.754</v>
      </c>
      <c r="I20" s="12">
        <v>69.92</v>
      </c>
    </row>
    <row r="21" ht="20" customHeight="true" spans="1:9">
      <c r="A21" s="9">
        <v>19</v>
      </c>
      <c r="B21" s="10" t="s">
        <v>29</v>
      </c>
      <c r="C21" s="11">
        <v>81.27</v>
      </c>
      <c r="D21" s="11">
        <f t="shared" si="0"/>
        <v>32.508</v>
      </c>
      <c r="E21" s="12" t="s">
        <v>30</v>
      </c>
      <c r="F21" s="12" t="s">
        <v>30</v>
      </c>
      <c r="G21" s="12" t="s">
        <v>30</v>
      </c>
      <c r="H21" s="12" t="s">
        <v>30</v>
      </c>
      <c r="I21" s="11">
        <f>D21</f>
        <v>32.508</v>
      </c>
    </row>
    <row r="22" ht="20" customHeight="true" spans="1:9">
      <c r="A22" s="9">
        <v>20</v>
      </c>
      <c r="B22" s="10" t="s">
        <v>31</v>
      </c>
      <c r="C22" s="11">
        <v>79.62</v>
      </c>
      <c r="D22" s="11">
        <f t="shared" si="0"/>
        <v>31.848</v>
      </c>
      <c r="E22" s="13" t="s">
        <v>30</v>
      </c>
      <c r="F22" s="12" t="s">
        <v>30</v>
      </c>
      <c r="G22" s="13" t="s">
        <v>30</v>
      </c>
      <c r="H22" s="12" t="s">
        <v>30</v>
      </c>
      <c r="I22" s="11">
        <f>D22</f>
        <v>31.848</v>
      </c>
    </row>
    <row r="23" ht="25" customHeight="true"/>
    <row r="24" ht="25" customHeight="true"/>
  </sheetData>
  <sortState ref="B3:I22">
    <sortCondition ref="I3:I22" descending="true"/>
  </sortState>
  <mergeCells count="1">
    <mergeCell ref="A1:I1"/>
  </mergeCells>
  <conditionalFormatting sqref="B3:B22">
    <cfRule type="duplicateValues" dxfId="0" priority="1"/>
  </conditionalFormatting>
  <printOptions horizontalCentered="true"/>
  <pageMargins left="0.700694444444445" right="0.700694444444445" top="0.747916666666667" bottom="0.314583333333333" header="0.66875" footer="0.298611111111111"/>
  <pageSetup paperSize="9" orientation="landscape" horizontalDpi="600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trust</cp:lastModifiedBy>
  <dcterms:created xsi:type="dcterms:W3CDTF">2020-07-26T11:35:00Z</dcterms:created>
  <dcterms:modified xsi:type="dcterms:W3CDTF">2024-05-19T16:13:33Z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B496D2143DAF46B29AA154E391FF47BF</vt:lpwstr>
  </property>
</Properties>
</file>