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总表" sheetId="1" r:id="rId1"/>
  </sheets>
  <calcPr calcId="144525"/>
</workbook>
</file>

<file path=xl/sharedStrings.xml><?xml version="1.0" encoding="utf-8"?>
<sst xmlns="http://schemas.openxmlformats.org/spreadsheetml/2006/main" count="208" uniqueCount="106">
  <si>
    <t>湖南昌茂电能发展有限公司第五批</t>
  </si>
  <si>
    <t>充电设施建设拟予奖补资金情况公示表</t>
  </si>
  <si>
    <t>序号</t>
  </si>
  <si>
    <t>运营（使用）单位</t>
  </si>
  <si>
    <t>安装地址</t>
  </si>
  <si>
    <t>设施类型</t>
  </si>
  <si>
    <t>设备编号</t>
  </si>
  <si>
    <t>规格参数</t>
  </si>
  <si>
    <t>验收情况</t>
  </si>
  <si>
    <t>设备数量</t>
  </si>
  <si>
    <t>湖南省水利厅</t>
  </si>
  <si>
    <t>长沙市雨花区韶山北路370号</t>
  </si>
  <si>
    <t>交流桩</t>
  </si>
  <si>
    <t>HNSSLT003-008</t>
  </si>
  <si>
    <t>型号：RCD-220/32-1U2-B  额定功率：7KW
额定输出电流:32A</t>
  </si>
  <si>
    <t>经省工信厅、财政厅、科技厅、机关事务管理局、能源局、质检院联合验收合格</t>
  </si>
  <si>
    <t>直流桩</t>
  </si>
  <si>
    <t>HNSSLT001-002</t>
  </si>
  <si>
    <t>型号：SEV750/160Y  
额定功率：120KW  
额定输出电流:250A</t>
  </si>
  <si>
    <t>湖南省应急管理厅</t>
  </si>
  <si>
    <t>长沙市雨花区马王堆南路80号（办公楼地下室）</t>
  </si>
  <si>
    <t>YJGLTDXS002-004</t>
  </si>
  <si>
    <t>YJGLTDXS001</t>
  </si>
  <si>
    <t>长沙市雨花区马王堆南路80号（办公楼北侧）</t>
  </si>
  <si>
    <t>YJGLTDBC002-004</t>
  </si>
  <si>
    <t>YJGLTDBC001</t>
  </si>
  <si>
    <t>中国人民银行张家界市中心支行</t>
  </si>
  <si>
    <t>张家界市永定区大庸桥（办公楼北侧）</t>
  </si>
  <si>
    <t>RMYHBGQ003-020</t>
  </si>
  <si>
    <t>型号：RCD-220/32-1U2-B  额定功率：7KW 额定输出电流:32A</t>
  </si>
  <si>
    <t>RMYHBGQ001-002</t>
  </si>
  <si>
    <t>张家界市永定区大庸桥（宿舍区）</t>
  </si>
  <si>
    <t>RMYHSS002-005</t>
  </si>
  <si>
    <t>RMYHSS001</t>
  </si>
  <si>
    <t>中国人民解放军湖南省军区张家界军分区</t>
  </si>
  <si>
    <t>张家界市崇文路23号</t>
  </si>
  <si>
    <t>JFQ002-003</t>
  </si>
  <si>
    <t>JFQ001</t>
  </si>
  <si>
    <t>湖南省疾病预防控制中心</t>
  </si>
  <si>
    <t>长沙市开福区芙蓉中路一段450号</t>
  </si>
  <si>
    <t>SJZX001-005</t>
  </si>
  <si>
    <t>型号：PRS-7573B-220/32
额定功率：7KW
额定输出电流:32A</t>
  </si>
  <si>
    <t>中华人民共和国长沙海关</t>
  </si>
  <si>
    <t>长沙市雨花区东二环1段678号</t>
  </si>
  <si>
    <t>CSHG003-009</t>
  </si>
  <si>
    <t>CSHG001-002</t>
  </si>
  <si>
    <t>湖南省审计厅科研培训中心</t>
  </si>
  <si>
    <t>长沙市芙蓉区火星街道纬二路48号</t>
  </si>
  <si>
    <t>SJXH001-004</t>
  </si>
  <si>
    <t>SJXH005</t>
  </si>
  <si>
    <t>型号：SEV750/60Y
额定功率：60KW
额定输出电流:120A</t>
  </si>
  <si>
    <t>湖南省商业技师学院</t>
  </si>
  <si>
    <t>株洲市荷塘区湖南有色金属职业技术学院东北角</t>
  </si>
  <si>
    <t>SYJS001-005</t>
  </si>
  <si>
    <t>中国人民银行永州市中心支行</t>
  </si>
  <si>
    <t>永州市零陵区南津南路与百万庄6号路交汇处西（宿舍区东侧）</t>
  </si>
  <si>
    <t>YZRMYHS001-006</t>
  </si>
  <si>
    <t>永州市零陵区南津南路与百万庄6号路交汇处西（办公区南侧车库）</t>
  </si>
  <si>
    <t>YZRMYHN001-007</t>
  </si>
  <si>
    <t>永州市零陵区南津南路与百万庄6号路交汇处西（办公区西侧车库）</t>
  </si>
  <si>
    <t>YZRMYHX001-006</t>
  </si>
  <si>
    <t>永州市零陵区南津南路与百万庄6号路交汇处西（大门左侧停车场）</t>
  </si>
  <si>
    <t>YZRMYH001-002</t>
  </si>
  <si>
    <t>国家税务总局娄底市税务局</t>
  </si>
  <si>
    <t>娄底市娄星区三元街8号</t>
  </si>
  <si>
    <t>SWJC001-005</t>
  </si>
  <si>
    <t>湖南省通信管理局</t>
  </si>
  <si>
    <t>长沙市天心区友谊路380号（住宅区3栋北侧）</t>
  </si>
  <si>
    <t>TXZZ001-005</t>
  </si>
  <si>
    <t>长沙市天心区友谊路380号（住宅区4栋北侧）</t>
  </si>
  <si>
    <t>TXZZQ001-006</t>
  </si>
  <si>
    <t>中国人民银行常德市中心支行</t>
  </si>
  <si>
    <t>常德市武陵区朗州路666号（室外）</t>
  </si>
  <si>
    <t>CDRMYHSW002-004</t>
  </si>
  <si>
    <t>CDRMYHSW001</t>
  </si>
  <si>
    <t>常德市武陵区朗州路666号（车库）</t>
  </si>
  <si>
    <t>CDRMYHCK001-009</t>
  </si>
  <si>
    <t>湖南特种电机有限责任公司(赤山监狱）</t>
  </si>
  <si>
    <t>益阳沅江市南嘴镇</t>
  </si>
  <si>
    <t>CSJY002-009</t>
  </si>
  <si>
    <t>CSJY001</t>
  </si>
  <si>
    <t>湖南产品省质量监督检验研究院</t>
  </si>
  <si>
    <t>湖南省质检院星沙基地D栋检验楼西侧停车坪</t>
  </si>
  <si>
    <t>HNSZJJ001-009</t>
  </si>
  <si>
    <t>中南林业科技大学</t>
  </si>
  <si>
    <t>长沙市天心区韶山南路498号（博文楼东侧）</t>
  </si>
  <si>
    <t>LKDBWL002-013</t>
  </si>
  <si>
    <t>LKDBWL001</t>
  </si>
  <si>
    <t>长沙市天心区韶山南路498号（求事楼东侧）</t>
  </si>
  <si>
    <t>LKDQSL002-009</t>
  </si>
  <si>
    <t>LKDQSL001</t>
  </si>
  <si>
    <t xml:space="preserve">  合计情况：</t>
  </si>
  <si>
    <t>单位</t>
  </si>
  <si>
    <t>交流桩（7KW）</t>
  </si>
  <si>
    <t>数量</t>
  </si>
  <si>
    <t>补贴单价（元/桩）</t>
  </si>
  <si>
    <t>申请补贴金额（元）</t>
  </si>
  <si>
    <t>60KW直流桩</t>
  </si>
  <si>
    <t>120KW直流桩</t>
  </si>
  <si>
    <t>合计功率(KW)</t>
  </si>
  <si>
    <t>补贴单价（元/KW）</t>
  </si>
  <si>
    <t>功率（KW)</t>
  </si>
  <si>
    <t>15家</t>
  </si>
  <si>
    <t>3500元/桩</t>
  </si>
  <si>
    <t>450元/KW</t>
  </si>
  <si>
    <r>
      <rPr>
        <b/>
        <sz val="12"/>
        <rFont val="宋体"/>
        <charset val="134"/>
      </rPr>
      <t xml:space="preserve">                                  合计补贴金额：</t>
    </r>
    <r>
      <rPr>
        <b/>
        <sz val="12"/>
        <rFont val="Arial"/>
        <charset val="134"/>
      </rPr>
      <t>¥</t>
    </r>
    <r>
      <rPr>
        <b/>
        <sz val="12"/>
        <rFont val="宋体"/>
        <charset val="134"/>
      </rPr>
      <t>1842500元（人民币大写：壹佰捌拾肆万贰仟伍佰元整）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</si>
</sst>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10"/>
      <name val="宋体"/>
      <charset val="134"/>
    </font>
    <font>
      <b/>
      <sz val="22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2"/>
      <color rgb="FF000000"/>
      <name val="宋体"/>
      <charset val="134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0"/>
      <name val="宋体"/>
      <charset val="134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rgb="FF000000"/>
      <name val="宋体"/>
      <charset val="134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2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5117038483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29" borderId="12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18" borderId="11" applyNumberFormat="0" applyAlignment="0" applyProtection="0">
      <alignment vertical="center"/>
    </xf>
    <xf numFmtId="0" fontId="25" fillId="18" borderId="7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3" fillId="0" borderId="0" xfId="51" applyFont="1" applyAlignment="1">
      <alignment horizontal="center" vertical="center" wrapText="1"/>
    </xf>
    <xf numFmtId="31" fontId="1" fillId="0" borderId="0" xfId="51" applyNumberFormat="1" applyFont="1" applyAlignment="1">
      <alignment horizontal="center" vertical="center" wrapText="1"/>
    </xf>
    <xf numFmtId="0" fontId="1" fillId="0" borderId="0" xfId="51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38" applyFont="1" applyFill="1" applyBorder="1" applyAlignment="1">
      <alignment horizontal="center" vertical="center" wrapText="1"/>
    </xf>
    <xf numFmtId="0" fontId="1" fillId="0" borderId="1" xfId="38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38" applyFont="1" applyBorder="1" applyAlignment="1">
      <alignment horizontal="center" vertical="center" wrapText="1"/>
    </xf>
    <xf numFmtId="0" fontId="1" fillId="2" borderId="1" xfId="38" applyFont="1" applyFill="1" applyBorder="1" applyAlignment="1">
      <alignment horizontal="center" vertical="center" wrapText="1"/>
    </xf>
    <xf numFmtId="0" fontId="6" fillId="0" borderId="1" xfId="51" applyFont="1" applyBorder="1" applyAlignment="1">
      <alignment horizontal="left" vertical="center" wrapText="1"/>
    </xf>
    <xf numFmtId="0" fontId="7" fillId="0" borderId="1" xfId="13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8" fillId="0" borderId="2" xfId="52" applyFont="1" applyFill="1" applyBorder="1" applyAlignment="1">
      <alignment horizontal="center" vertical="center" wrapText="1"/>
    </xf>
    <xf numFmtId="0" fontId="8" fillId="0" borderId="3" xfId="52" applyFont="1" applyFill="1" applyBorder="1" applyAlignment="1">
      <alignment horizontal="center" vertical="center" wrapText="1"/>
    </xf>
    <xf numFmtId="0" fontId="9" fillId="0" borderId="1" xfId="52" applyFont="1" applyFill="1" applyBorder="1" applyAlignment="1">
      <alignment horizontal="center" vertical="center" wrapText="1"/>
    </xf>
    <xf numFmtId="0" fontId="6" fillId="0" borderId="1" xfId="1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13" applyFont="1" applyFill="1" applyBorder="1" applyAlignment="1">
      <alignment horizontal="center" vertical="center" wrapText="1"/>
    </xf>
    <xf numFmtId="0" fontId="12" fillId="0" borderId="1" xfId="1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8" fillId="0" borderId="4" xfId="52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 2 2 3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3" xfId="51"/>
    <cellStyle name="常规 2" xf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tabSelected="1" workbookViewId="0">
      <selection activeCell="A45" sqref="A45:K45"/>
    </sheetView>
  </sheetViews>
  <sheetFormatPr defaultColWidth="8" defaultRowHeight="14.25"/>
  <cols>
    <col min="1" max="1" width="6.5" style="1" customWidth="1"/>
    <col min="2" max="2" width="13.375" style="5" customWidth="1"/>
    <col min="3" max="3" width="16.25" style="1" customWidth="1"/>
    <col min="4" max="4" width="11.375" style="1" customWidth="1"/>
    <col min="5" max="5" width="16.5" style="1" customWidth="1"/>
    <col min="6" max="6" width="12" style="1" customWidth="1"/>
    <col min="7" max="7" width="12.125" style="1" customWidth="1"/>
    <col min="8" max="8" width="8.125" style="1" customWidth="1"/>
    <col min="9" max="9" width="10.25" style="1" customWidth="1"/>
    <col min="10" max="10" width="11.75" style="1" customWidth="1"/>
    <col min="11" max="11" width="10.25" style="1" customWidth="1"/>
    <col min="12" max="32" width="9" style="1" customWidth="1"/>
    <col min="33" max="16384" width="8" style="1" customWidth="1"/>
  </cols>
  <sheetData>
    <row r="1" s="1" customFormat="1" ht="34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34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34" customHeight="1" spans="1:11">
      <c r="A3" s="7">
        <v>44161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="2" customFormat="1" ht="50.25" customHeight="1" spans="1:1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/>
      <c r="H4" s="9"/>
      <c r="I4" s="9" t="s">
        <v>8</v>
      </c>
      <c r="J4" s="9"/>
      <c r="K4" s="9" t="s">
        <v>9</v>
      </c>
    </row>
    <row r="5" s="3" customFormat="1" ht="59.25" customHeight="1" spans="1:11">
      <c r="A5" s="9">
        <v>1</v>
      </c>
      <c r="B5" s="10" t="s">
        <v>10</v>
      </c>
      <c r="C5" s="9" t="s">
        <v>11</v>
      </c>
      <c r="D5" s="9" t="s">
        <v>12</v>
      </c>
      <c r="E5" s="9" t="s">
        <v>13</v>
      </c>
      <c r="F5" s="9" t="s">
        <v>14</v>
      </c>
      <c r="G5" s="9"/>
      <c r="H5" s="9"/>
      <c r="I5" s="31" t="s">
        <v>15</v>
      </c>
      <c r="J5" s="9"/>
      <c r="K5" s="13">
        <v>6</v>
      </c>
    </row>
    <row r="6" s="3" customFormat="1" ht="58" customHeight="1" spans="1:11">
      <c r="A6" s="9"/>
      <c r="B6" s="10"/>
      <c r="C6" s="9"/>
      <c r="D6" s="9" t="s">
        <v>16</v>
      </c>
      <c r="E6" s="9" t="s">
        <v>17</v>
      </c>
      <c r="F6" s="9" t="s">
        <v>18</v>
      </c>
      <c r="G6" s="9"/>
      <c r="H6" s="9"/>
      <c r="I6" s="31" t="s">
        <v>15</v>
      </c>
      <c r="J6" s="9"/>
      <c r="K6" s="13">
        <v>2</v>
      </c>
    </row>
    <row r="7" s="3" customFormat="1" ht="51" customHeight="1" spans="1:11">
      <c r="A7" s="9">
        <v>2</v>
      </c>
      <c r="B7" s="11" t="s">
        <v>19</v>
      </c>
      <c r="C7" s="9" t="s">
        <v>20</v>
      </c>
      <c r="D7" s="9" t="s">
        <v>12</v>
      </c>
      <c r="E7" s="12" t="s">
        <v>21</v>
      </c>
      <c r="F7" s="9" t="s">
        <v>14</v>
      </c>
      <c r="G7" s="9"/>
      <c r="H7" s="9"/>
      <c r="I7" s="31" t="s">
        <v>15</v>
      </c>
      <c r="J7" s="9"/>
      <c r="K7" s="9">
        <v>3</v>
      </c>
    </row>
    <row r="8" s="3" customFormat="1" ht="51" customHeight="1" spans="1:11">
      <c r="A8" s="9"/>
      <c r="B8" s="11"/>
      <c r="C8" s="9"/>
      <c r="D8" s="9" t="s">
        <v>16</v>
      </c>
      <c r="E8" s="13" t="s">
        <v>22</v>
      </c>
      <c r="F8" s="9" t="s">
        <v>18</v>
      </c>
      <c r="G8" s="9"/>
      <c r="H8" s="9"/>
      <c r="I8" s="31" t="s">
        <v>15</v>
      </c>
      <c r="J8" s="9"/>
      <c r="K8" s="9">
        <v>1</v>
      </c>
    </row>
    <row r="9" s="3" customFormat="1" ht="45" customHeight="1" spans="1:11">
      <c r="A9" s="9"/>
      <c r="B9" s="11"/>
      <c r="C9" s="9" t="s">
        <v>23</v>
      </c>
      <c r="D9" s="9" t="s">
        <v>12</v>
      </c>
      <c r="E9" s="12" t="s">
        <v>24</v>
      </c>
      <c r="F9" s="9" t="s">
        <v>14</v>
      </c>
      <c r="G9" s="9"/>
      <c r="H9" s="9"/>
      <c r="I9" s="31" t="s">
        <v>15</v>
      </c>
      <c r="J9" s="9"/>
      <c r="K9" s="9">
        <v>3</v>
      </c>
    </row>
    <row r="10" s="3" customFormat="1" ht="42" customHeight="1" spans="1:11">
      <c r="A10" s="9"/>
      <c r="B10" s="11"/>
      <c r="C10" s="14"/>
      <c r="D10" s="9" t="s">
        <v>16</v>
      </c>
      <c r="E10" s="9" t="s">
        <v>25</v>
      </c>
      <c r="F10" s="15" t="s">
        <v>18</v>
      </c>
      <c r="G10" s="15"/>
      <c r="H10" s="15"/>
      <c r="I10" s="31" t="s">
        <v>15</v>
      </c>
      <c r="J10" s="9"/>
      <c r="K10" s="9">
        <v>1</v>
      </c>
    </row>
    <row r="11" s="3" customFormat="1" ht="48" customHeight="1" spans="1:11">
      <c r="A11" s="9">
        <v>3</v>
      </c>
      <c r="B11" s="10" t="s">
        <v>26</v>
      </c>
      <c r="C11" s="9" t="s">
        <v>27</v>
      </c>
      <c r="D11" s="9" t="s">
        <v>12</v>
      </c>
      <c r="E11" s="9" t="s">
        <v>28</v>
      </c>
      <c r="F11" s="9" t="s">
        <v>29</v>
      </c>
      <c r="G11" s="9"/>
      <c r="H11" s="9"/>
      <c r="I11" s="31" t="s">
        <v>15</v>
      </c>
      <c r="J11" s="9"/>
      <c r="K11" s="9">
        <v>18</v>
      </c>
    </row>
    <row r="12" s="3" customFormat="1" ht="48" customHeight="1" spans="1:11">
      <c r="A12" s="9"/>
      <c r="B12" s="10"/>
      <c r="C12" s="9"/>
      <c r="D12" s="9" t="s">
        <v>16</v>
      </c>
      <c r="E12" s="9" t="s">
        <v>30</v>
      </c>
      <c r="F12" s="9" t="s">
        <v>18</v>
      </c>
      <c r="G12" s="9"/>
      <c r="H12" s="9"/>
      <c r="I12" s="31" t="s">
        <v>15</v>
      </c>
      <c r="J12" s="9"/>
      <c r="K12" s="9">
        <v>2</v>
      </c>
    </row>
    <row r="13" s="3" customFormat="1" ht="43" customHeight="1" spans="1:11">
      <c r="A13" s="9"/>
      <c r="B13" s="10"/>
      <c r="C13" s="9" t="s">
        <v>31</v>
      </c>
      <c r="D13" s="9" t="s">
        <v>12</v>
      </c>
      <c r="E13" s="9" t="s">
        <v>32</v>
      </c>
      <c r="F13" s="9" t="s">
        <v>14</v>
      </c>
      <c r="G13" s="9"/>
      <c r="H13" s="9"/>
      <c r="I13" s="31" t="s">
        <v>15</v>
      </c>
      <c r="J13" s="9"/>
      <c r="K13" s="9">
        <v>4</v>
      </c>
    </row>
    <row r="14" s="3" customFormat="1" ht="45" customHeight="1" spans="1:11">
      <c r="A14" s="9"/>
      <c r="B14" s="10"/>
      <c r="C14" s="9"/>
      <c r="D14" s="9" t="s">
        <v>16</v>
      </c>
      <c r="E14" s="9" t="s">
        <v>33</v>
      </c>
      <c r="F14" s="9" t="s">
        <v>18</v>
      </c>
      <c r="G14" s="9"/>
      <c r="H14" s="9"/>
      <c r="I14" s="31" t="s">
        <v>15</v>
      </c>
      <c r="J14" s="9"/>
      <c r="K14" s="9">
        <v>1</v>
      </c>
    </row>
    <row r="15" s="3" customFormat="1" ht="49" customHeight="1" spans="1:11">
      <c r="A15" s="9">
        <v>4</v>
      </c>
      <c r="B15" s="11" t="s">
        <v>34</v>
      </c>
      <c r="C15" s="9" t="s">
        <v>35</v>
      </c>
      <c r="D15" s="9" t="s">
        <v>12</v>
      </c>
      <c r="E15" s="9" t="s">
        <v>36</v>
      </c>
      <c r="F15" s="9" t="s">
        <v>14</v>
      </c>
      <c r="G15" s="9"/>
      <c r="H15" s="9"/>
      <c r="I15" s="31" t="s">
        <v>15</v>
      </c>
      <c r="J15" s="9"/>
      <c r="K15" s="9">
        <v>3</v>
      </c>
    </row>
    <row r="16" s="3" customFormat="1" ht="54" customHeight="1" spans="1:11">
      <c r="A16" s="9"/>
      <c r="B16" s="11"/>
      <c r="C16" s="9"/>
      <c r="D16" s="9" t="s">
        <v>16</v>
      </c>
      <c r="E16" s="9" t="s">
        <v>37</v>
      </c>
      <c r="F16" s="9" t="s">
        <v>18</v>
      </c>
      <c r="G16" s="9"/>
      <c r="H16" s="9"/>
      <c r="I16" s="31" t="s">
        <v>15</v>
      </c>
      <c r="J16" s="9"/>
      <c r="K16" s="9">
        <v>1</v>
      </c>
    </row>
    <row r="17" s="3" customFormat="1" ht="53" customHeight="1" spans="1:11">
      <c r="A17" s="9">
        <v>5</v>
      </c>
      <c r="B17" s="16" t="s">
        <v>38</v>
      </c>
      <c r="C17" s="14" t="s">
        <v>39</v>
      </c>
      <c r="D17" s="9" t="s">
        <v>12</v>
      </c>
      <c r="E17" s="9" t="s">
        <v>40</v>
      </c>
      <c r="F17" s="9" t="s">
        <v>41</v>
      </c>
      <c r="G17" s="9"/>
      <c r="H17" s="9"/>
      <c r="I17" s="31" t="s">
        <v>15</v>
      </c>
      <c r="J17" s="9"/>
      <c r="K17" s="9">
        <v>5</v>
      </c>
    </row>
    <row r="18" s="3" customFormat="1" ht="51" customHeight="1" spans="1:11">
      <c r="A18" s="9">
        <v>6</v>
      </c>
      <c r="B18" s="16" t="s">
        <v>42</v>
      </c>
      <c r="C18" s="9" t="s">
        <v>43</v>
      </c>
      <c r="D18" s="9" t="s">
        <v>12</v>
      </c>
      <c r="E18" s="9" t="s">
        <v>44</v>
      </c>
      <c r="F18" s="9" t="s">
        <v>41</v>
      </c>
      <c r="G18" s="9"/>
      <c r="H18" s="9"/>
      <c r="I18" s="31" t="s">
        <v>15</v>
      </c>
      <c r="J18" s="9"/>
      <c r="K18" s="9">
        <v>7</v>
      </c>
    </row>
    <row r="19" s="3" customFormat="1" ht="53" customHeight="1" spans="1:11">
      <c r="A19" s="9"/>
      <c r="B19" s="16"/>
      <c r="C19" s="9"/>
      <c r="D19" s="9" t="s">
        <v>16</v>
      </c>
      <c r="E19" s="9" t="s">
        <v>45</v>
      </c>
      <c r="F19" s="9" t="s">
        <v>18</v>
      </c>
      <c r="G19" s="9"/>
      <c r="H19" s="9"/>
      <c r="I19" s="31" t="s">
        <v>15</v>
      </c>
      <c r="J19" s="9"/>
      <c r="K19" s="9">
        <v>2</v>
      </c>
    </row>
    <row r="20" s="3" customFormat="1" ht="62" customHeight="1" spans="1:11">
      <c r="A20" s="9">
        <v>7</v>
      </c>
      <c r="B20" s="16" t="s">
        <v>46</v>
      </c>
      <c r="C20" s="9" t="s">
        <v>47</v>
      </c>
      <c r="D20" s="9" t="s">
        <v>12</v>
      </c>
      <c r="E20" s="9" t="s">
        <v>48</v>
      </c>
      <c r="F20" s="9" t="s">
        <v>41</v>
      </c>
      <c r="G20" s="9"/>
      <c r="H20" s="9"/>
      <c r="I20" s="31" t="s">
        <v>15</v>
      </c>
      <c r="J20" s="9"/>
      <c r="K20" s="9">
        <v>4</v>
      </c>
    </row>
    <row r="21" s="3" customFormat="1" ht="62" customHeight="1" spans="1:11">
      <c r="A21" s="9"/>
      <c r="B21" s="16"/>
      <c r="C21" s="9"/>
      <c r="D21" s="9" t="s">
        <v>16</v>
      </c>
      <c r="E21" s="9" t="s">
        <v>49</v>
      </c>
      <c r="F21" s="9" t="s">
        <v>50</v>
      </c>
      <c r="G21" s="9"/>
      <c r="H21" s="9"/>
      <c r="I21" s="31" t="s">
        <v>15</v>
      </c>
      <c r="J21" s="9"/>
      <c r="K21" s="9">
        <v>1</v>
      </c>
    </row>
    <row r="22" s="3" customFormat="1" ht="79" customHeight="1" spans="1:11">
      <c r="A22" s="9">
        <v>8</v>
      </c>
      <c r="B22" s="17" t="s">
        <v>51</v>
      </c>
      <c r="C22" s="14" t="s">
        <v>52</v>
      </c>
      <c r="D22" s="9" t="s">
        <v>12</v>
      </c>
      <c r="E22" s="9" t="s">
        <v>53</v>
      </c>
      <c r="F22" s="9" t="s">
        <v>14</v>
      </c>
      <c r="G22" s="9"/>
      <c r="H22" s="9"/>
      <c r="I22" s="31" t="s">
        <v>15</v>
      </c>
      <c r="J22" s="9"/>
      <c r="K22" s="9">
        <v>5</v>
      </c>
    </row>
    <row r="23" s="3" customFormat="1" ht="60" customHeight="1" spans="1:11">
      <c r="A23" s="9">
        <v>9</v>
      </c>
      <c r="B23" s="17" t="s">
        <v>54</v>
      </c>
      <c r="C23" s="14" t="s">
        <v>55</v>
      </c>
      <c r="D23" s="9" t="s">
        <v>12</v>
      </c>
      <c r="E23" s="9" t="s">
        <v>56</v>
      </c>
      <c r="F23" s="9" t="s">
        <v>14</v>
      </c>
      <c r="G23" s="9"/>
      <c r="H23" s="9"/>
      <c r="I23" s="31" t="s">
        <v>15</v>
      </c>
      <c r="J23" s="9"/>
      <c r="K23" s="9">
        <v>6</v>
      </c>
    </row>
    <row r="24" s="3" customFormat="1" ht="60" customHeight="1" spans="1:11">
      <c r="A24" s="9"/>
      <c r="B24" s="17"/>
      <c r="C24" s="14" t="s">
        <v>57</v>
      </c>
      <c r="D24" s="9" t="s">
        <v>12</v>
      </c>
      <c r="E24" s="9" t="s">
        <v>58</v>
      </c>
      <c r="F24" s="9" t="s">
        <v>14</v>
      </c>
      <c r="G24" s="9"/>
      <c r="H24" s="9"/>
      <c r="I24" s="31" t="s">
        <v>15</v>
      </c>
      <c r="J24" s="9"/>
      <c r="K24" s="9">
        <v>7</v>
      </c>
    </row>
    <row r="25" s="3" customFormat="1" ht="60" customHeight="1" spans="1:11">
      <c r="A25" s="9"/>
      <c r="B25" s="17"/>
      <c r="C25" s="14" t="s">
        <v>59</v>
      </c>
      <c r="D25" s="9" t="s">
        <v>12</v>
      </c>
      <c r="E25" s="9" t="s">
        <v>60</v>
      </c>
      <c r="F25" s="9" t="s">
        <v>14</v>
      </c>
      <c r="G25" s="9"/>
      <c r="H25" s="9"/>
      <c r="I25" s="31" t="s">
        <v>15</v>
      </c>
      <c r="J25" s="9"/>
      <c r="K25" s="9">
        <v>6</v>
      </c>
    </row>
    <row r="26" s="3" customFormat="1" ht="60" customHeight="1" spans="1:11">
      <c r="A26" s="9"/>
      <c r="B26" s="17"/>
      <c r="C26" s="14" t="s">
        <v>61</v>
      </c>
      <c r="D26" s="9" t="s">
        <v>16</v>
      </c>
      <c r="E26" s="9" t="s">
        <v>62</v>
      </c>
      <c r="F26" s="9" t="s">
        <v>18</v>
      </c>
      <c r="G26" s="9"/>
      <c r="H26" s="9"/>
      <c r="I26" s="31" t="s">
        <v>15</v>
      </c>
      <c r="J26" s="9"/>
      <c r="K26" s="9">
        <v>2</v>
      </c>
    </row>
    <row r="27" s="3" customFormat="1" ht="44.25" customHeight="1" spans="1:11">
      <c r="A27" s="9">
        <v>10</v>
      </c>
      <c r="B27" s="9" t="s">
        <v>63</v>
      </c>
      <c r="C27" s="9" t="s">
        <v>64</v>
      </c>
      <c r="D27" s="9" t="s">
        <v>12</v>
      </c>
      <c r="E27" s="9" t="s">
        <v>65</v>
      </c>
      <c r="F27" s="9" t="s">
        <v>41</v>
      </c>
      <c r="G27" s="9"/>
      <c r="H27" s="9"/>
      <c r="I27" s="31" t="s">
        <v>15</v>
      </c>
      <c r="J27" s="9"/>
      <c r="K27" s="9">
        <v>5</v>
      </c>
    </row>
    <row r="28" s="3" customFormat="1" ht="51" customHeight="1" spans="1:11">
      <c r="A28" s="9">
        <v>11</v>
      </c>
      <c r="B28" s="9" t="s">
        <v>66</v>
      </c>
      <c r="C28" s="9" t="s">
        <v>67</v>
      </c>
      <c r="D28" s="9" t="s">
        <v>12</v>
      </c>
      <c r="E28" s="9" t="s">
        <v>68</v>
      </c>
      <c r="F28" s="9" t="s">
        <v>41</v>
      </c>
      <c r="G28" s="9"/>
      <c r="H28" s="9"/>
      <c r="I28" s="31" t="s">
        <v>15</v>
      </c>
      <c r="J28" s="9"/>
      <c r="K28" s="9">
        <v>5</v>
      </c>
    </row>
    <row r="29" s="3" customFormat="1" ht="52" customHeight="1" spans="1:11">
      <c r="A29" s="9"/>
      <c r="B29" s="9"/>
      <c r="C29" s="9" t="s">
        <v>69</v>
      </c>
      <c r="D29" s="9" t="s">
        <v>12</v>
      </c>
      <c r="E29" s="9" t="s">
        <v>70</v>
      </c>
      <c r="F29" s="9" t="s">
        <v>41</v>
      </c>
      <c r="G29" s="9"/>
      <c r="H29" s="9"/>
      <c r="I29" s="31" t="s">
        <v>15</v>
      </c>
      <c r="J29" s="9"/>
      <c r="K29" s="9">
        <v>6</v>
      </c>
    </row>
    <row r="30" s="3" customFormat="1" ht="48" customHeight="1" spans="1:11">
      <c r="A30" s="9">
        <v>12</v>
      </c>
      <c r="B30" s="9" t="s">
        <v>71</v>
      </c>
      <c r="C30" s="9" t="s">
        <v>72</v>
      </c>
      <c r="D30" s="9" t="s">
        <v>12</v>
      </c>
      <c r="E30" s="9" t="s">
        <v>73</v>
      </c>
      <c r="F30" s="9" t="s">
        <v>14</v>
      </c>
      <c r="G30" s="9"/>
      <c r="H30" s="9"/>
      <c r="I30" s="31" t="s">
        <v>15</v>
      </c>
      <c r="J30" s="9"/>
      <c r="K30" s="9">
        <v>3</v>
      </c>
    </row>
    <row r="31" s="3" customFormat="1" ht="48" customHeight="1" spans="1:11">
      <c r="A31" s="9"/>
      <c r="B31" s="9"/>
      <c r="C31" s="9"/>
      <c r="D31" s="9" t="s">
        <v>16</v>
      </c>
      <c r="E31" s="9" t="s">
        <v>74</v>
      </c>
      <c r="F31" s="9" t="s">
        <v>18</v>
      </c>
      <c r="G31" s="9"/>
      <c r="H31" s="9"/>
      <c r="I31" s="31" t="s">
        <v>15</v>
      </c>
      <c r="J31" s="9"/>
      <c r="K31" s="9">
        <v>1</v>
      </c>
    </row>
    <row r="32" s="3" customFormat="1" ht="48" customHeight="1" spans="1:11">
      <c r="A32" s="9"/>
      <c r="B32" s="9"/>
      <c r="C32" s="9" t="s">
        <v>75</v>
      </c>
      <c r="D32" s="9" t="s">
        <v>12</v>
      </c>
      <c r="E32" s="9" t="s">
        <v>76</v>
      </c>
      <c r="F32" s="9" t="s">
        <v>14</v>
      </c>
      <c r="G32" s="9"/>
      <c r="H32" s="9"/>
      <c r="I32" s="31" t="s">
        <v>15</v>
      </c>
      <c r="J32" s="9"/>
      <c r="K32" s="9">
        <v>9</v>
      </c>
    </row>
    <row r="33" s="3" customFormat="1" ht="52" customHeight="1" spans="1:11">
      <c r="A33" s="9">
        <v>13</v>
      </c>
      <c r="B33" s="9" t="s">
        <v>77</v>
      </c>
      <c r="C33" s="9" t="s">
        <v>78</v>
      </c>
      <c r="D33" s="9" t="s">
        <v>12</v>
      </c>
      <c r="E33" s="9" t="s">
        <v>79</v>
      </c>
      <c r="F33" s="9" t="s">
        <v>14</v>
      </c>
      <c r="G33" s="9"/>
      <c r="H33" s="9"/>
      <c r="I33" s="31" t="s">
        <v>15</v>
      </c>
      <c r="J33" s="9"/>
      <c r="K33" s="9">
        <v>8</v>
      </c>
    </row>
    <row r="34" s="3" customFormat="1" ht="57" customHeight="1" spans="1:11">
      <c r="A34" s="14"/>
      <c r="B34" s="9"/>
      <c r="C34" s="9"/>
      <c r="D34" s="9" t="s">
        <v>16</v>
      </c>
      <c r="E34" s="9" t="s">
        <v>80</v>
      </c>
      <c r="F34" s="9" t="s">
        <v>18</v>
      </c>
      <c r="G34" s="9"/>
      <c r="H34" s="9"/>
      <c r="I34" s="31" t="s">
        <v>15</v>
      </c>
      <c r="J34" s="9"/>
      <c r="K34" s="9">
        <v>1</v>
      </c>
    </row>
    <row r="35" s="3" customFormat="1" ht="65" customHeight="1" spans="1:11">
      <c r="A35" s="9">
        <v>14</v>
      </c>
      <c r="B35" s="9" t="s">
        <v>81</v>
      </c>
      <c r="C35" s="9" t="s">
        <v>82</v>
      </c>
      <c r="D35" s="9" t="s">
        <v>16</v>
      </c>
      <c r="E35" s="9" t="s">
        <v>83</v>
      </c>
      <c r="F35" s="9" t="s">
        <v>18</v>
      </c>
      <c r="G35" s="9"/>
      <c r="H35" s="9"/>
      <c r="I35" s="31" t="s">
        <v>15</v>
      </c>
      <c r="J35" s="9"/>
      <c r="K35" s="9">
        <v>9</v>
      </c>
    </row>
    <row r="36" s="3" customFormat="1" ht="47" customHeight="1" spans="1:11">
      <c r="A36" s="9">
        <v>15</v>
      </c>
      <c r="B36" s="9" t="s">
        <v>84</v>
      </c>
      <c r="C36" s="9" t="s">
        <v>85</v>
      </c>
      <c r="D36" s="9" t="s">
        <v>12</v>
      </c>
      <c r="E36" s="9" t="s">
        <v>86</v>
      </c>
      <c r="F36" s="9" t="s">
        <v>14</v>
      </c>
      <c r="G36" s="9"/>
      <c r="H36" s="9"/>
      <c r="I36" s="31" t="s">
        <v>15</v>
      </c>
      <c r="J36" s="9"/>
      <c r="K36" s="9">
        <v>12</v>
      </c>
    </row>
    <row r="37" s="3" customFormat="1" ht="49" customHeight="1" spans="1:11">
      <c r="A37" s="9"/>
      <c r="B37" s="9"/>
      <c r="C37" s="9"/>
      <c r="D37" s="9" t="s">
        <v>16</v>
      </c>
      <c r="E37" s="9" t="s">
        <v>87</v>
      </c>
      <c r="F37" s="9" t="s">
        <v>18</v>
      </c>
      <c r="G37" s="9"/>
      <c r="H37" s="9"/>
      <c r="I37" s="31" t="s">
        <v>15</v>
      </c>
      <c r="J37" s="9"/>
      <c r="K37" s="9">
        <v>1</v>
      </c>
    </row>
    <row r="38" s="3" customFormat="1" ht="49" customHeight="1" spans="1:11">
      <c r="A38" s="9"/>
      <c r="B38" s="9"/>
      <c r="C38" s="9" t="s">
        <v>88</v>
      </c>
      <c r="D38" s="9" t="s">
        <v>12</v>
      </c>
      <c r="E38" s="9" t="s">
        <v>89</v>
      </c>
      <c r="F38" s="9" t="s">
        <v>14</v>
      </c>
      <c r="G38" s="9"/>
      <c r="H38" s="9"/>
      <c r="I38" s="31" t="s">
        <v>15</v>
      </c>
      <c r="J38" s="9"/>
      <c r="K38" s="9">
        <v>8</v>
      </c>
    </row>
    <row r="39" s="3" customFormat="1" ht="49" customHeight="1" spans="1:11">
      <c r="A39" s="9"/>
      <c r="B39" s="9"/>
      <c r="C39" s="9"/>
      <c r="D39" s="9" t="s">
        <v>16</v>
      </c>
      <c r="E39" s="9" t="s">
        <v>90</v>
      </c>
      <c r="F39" s="9" t="s">
        <v>18</v>
      </c>
      <c r="G39" s="9"/>
      <c r="H39" s="9"/>
      <c r="I39" s="31" t="s">
        <v>15</v>
      </c>
      <c r="J39" s="9"/>
      <c r="K39" s="9">
        <v>1</v>
      </c>
    </row>
    <row r="40" s="1" customFormat="1" ht="29" customHeight="1" spans="1:11">
      <c r="A40" s="18" t="s">
        <v>91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="4" customFormat="1" ht="32" customHeight="1" spans="1:11">
      <c r="A41" s="19" t="s">
        <v>92</v>
      </c>
      <c r="B41" s="20" t="s">
        <v>93</v>
      </c>
      <c r="C41" s="20"/>
      <c r="D41" s="20"/>
      <c r="E41" s="21" t="s">
        <v>16</v>
      </c>
      <c r="F41" s="22"/>
      <c r="G41" s="22"/>
      <c r="H41" s="22"/>
      <c r="I41" s="22"/>
      <c r="J41" s="22"/>
      <c r="K41" s="32"/>
    </row>
    <row r="42" s="4" customFormat="1" ht="37" customHeight="1" spans="1:11">
      <c r="A42" s="19"/>
      <c r="B42" s="23" t="s">
        <v>94</v>
      </c>
      <c r="C42" s="23" t="s">
        <v>95</v>
      </c>
      <c r="D42" s="23" t="s">
        <v>96</v>
      </c>
      <c r="E42" s="23" t="s">
        <v>97</v>
      </c>
      <c r="F42" s="23"/>
      <c r="G42" s="24" t="s">
        <v>98</v>
      </c>
      <c r="H42" s="24"/>
      <c r="I42" s="24" t="s">
        <v>99</v>
      </c>
      <c r="J42" s="19" t="s">
        <v>100</v>
      </c>
      <c r="K42" s="19" t="s">
        <v>96</v>
      </c>
    </row>
    <row r="43" s="4" customFormat="1" ht="37" customHeight="1" spans="1:11">
      <c r="A43" s="19"/>
      <c r="B43" s="23"/>
      <c r="C43" s="23"/>
      <c r="D43" s="23"/>
      <c r="E43" s="25" t="s">
        <v>94</v>
      </c>
      <c r="F43" s="26" t="s">
        <v>101</v>
      </c>
      <c r="G43" s="25" t="s">
        <v>94</v>
      </c>
      <c r="H43" s="26" t="s">
        <v>101</v>
      </c>
      <c r="I43" s="24"/>
      <c r="J43" s="19"/>
      <c r="K43" s="19"/>
    </row>
    <row r="44" s="4" customFormat="1" ht="37" customHeight="1" spans="1:11">
      <c r="A44" s="27" t="s">
        <v>102</v>
      </c>
      <c r="B44" s="23">
        <v>133</v>
      </c>
      <c r="C44" s="23" t="s">
        <v>103</v>
      </c>
      <c r="D44" s="23">
        <f>B44*3500</f>
        <v>465500</v>
      </c>
      <c r="E44" s="25">
        <v>1</v>
      </c>
      <c r="F44" s="23">
        <f>E44*60</f>
        <v>60</v>
      </c>
      <c r="G44" s="24">
        <v>25</v>
      </c>
      <c r="H44" s="23">
        <f>G44*120</f>
        <v>3000</v>
      </c>
      <c r="I44" s="24">
        <f>H44+F44</f>
        <v>3060</v>
      </c>
      <c r="J44" s="19" t="s">
        <v>104</v>
      </c>
      <c r="K44" s="19">
        <f>I44*450</f>
        <v>1377000</v>
      </c>
    </row>
    <row r="45" s="4" customFormat="1" ht="37" customHeight="1" spans="1:11">
      <c r="A45" s="28" t="s">
        <v>105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8">
      <c r="A46" s="29"/>
      <c r="B46" s="30"/>
      <c r="C46" s="29"/>
      <c r="D46" s="29"/>
      <c r="E46" s="29"/>
      <c r="F46" s="29"/>
      <c r="G46" s="29"/>
      <c r="H46" s="29"/>
    </row>
  </sheetData>
  <mergeCells count="122">
    <mergeCell ref="A1:K1"/>
    <mergeCell ref="A2:K2"/>
    <mergeCell ref="A3:K3"/>
    <mergeCell ref="F4:H4"/>
    <mergeCell ref="I4:J4"/>
    <mergeCell ref="F5:H5"/>
    <mergeCell ref="I5:J5"/>
    <mergeCell ref="F6:H6"/>
    <mergeCell ref="I6:J6"/>
    <mergeCell ref="F7:H7"/>
    <mergeCell ref="I7:J7"/>
    <mergeCell ref="F8:H8"/>
    <mergeCell ref="I8:J8"/>
    <mergeCell ref="F9:H9"/>
    <mergeCell ref="I9:J9"/>
    <mergeCell ref="F10:H10"/>
    <mergeCell ref="I10:J10"/>
    <mergeCell ref="F11:H11"/>
    <mergeCell ref="I11:J11"/>
    <mergeCell ref="F12:H12"/>
    <mergeCell ref="I12:J12"/>
    <mergeCell ref="F13:H13"/>
    <mergeCell ref="I13:J13"/>
    <mergeCell ref="F14:H14"/>
    <mergeCell ref="I14:J14"/>
    <mergeCell ref="F15:H15"/>
    <mergeCell ref="I15:J15"/>
    <mergeCell ref="F16:H16"/>
    <mergeCell ref="I16:J16"/>
    <mergeCell ref="F17:H17"/>
    <mergeCell ref="I17:J17"/>
    <mergeCell ref="F18:H18"/>
    <mergeCell ref="I18:J18"/>
    <mergeCell ref="F19:H19"/>
    <mergeCell ref="I19:J19"/>
    <mergeCell ref="F20:H20"/>
    <mergeCell ref="I20:J20"/>
    <mergeCell ref="F21:H21"/>
    <mergeCell ref="I21:J21"/>
    <mergeCell ref="F22:H22"/>
    <mergeCell ref="I22:J22"/>
    <mergeCell ref="F23:H23"/>
    <mergeCell ref="I23:J23"/>
    <mergeCell ref="F24:H24"/>
    <mergeCell ref="I24:J24"/>
    <mergeCell ref="F25:H25"/>
    <mergeCell ref="I25:J25"/>
    <mergeCell ref="F26:H26"/>
    <mergeCell ref="I26:J26"/>
    <mergeCell ref="F27:H27"/>
    <mergeCell ref="I27:J27"/>
    <mergeCell ref="F28:H28"/>
    <mergeCell ref="I28:J28"/>
    <mergeCell ref="F29:H29"/>
    <mergeCell ref="I29:J29"/>
    <mergeCell ref="F30:H30"/>
    <mergeCell ref="I30:J30"/>
    <mergeCell ref="F31:H31"/>
    <mergeCell ref="I31:J31"/>
    <mergeCell ref="F32:H32"/>
    <mergeCell ref="I32:J32"/>
    <mergeCell ref="F33:H33"/>
    <mergeCell ref="I33:J33"/>
    <mergeCell ref="F34:H34"/>
    <mergeCell ref="I34:J34"/>
    <mergeCell ref="F35:H35"/>
    <mergeCell ref="I35:J35"/>
    <mergeCell ref="F36:H36"/>
    <mergeCell ref="I36:J36"/>
    <mergeCell ref="F37:H37"/>
    <mergeCell ref="I37:J37"/>
    <mergeCell ref="F38:H38"/>
    <mergeCell ref="I38:J38"/>
    <mergeCell ref="F39:H39"/>
    <mergeCell ref="I39:J39"/>
    <mergeCell ref="A40:K40"/>
    <mergeCell ref="B41:D41"/>
    <mergeCell ref="E41:K41"/>
    <mergeCell ref="E42:F42"/>
    <mergeCell ref="G42:H42"/>
    <mergeCell ref="A45:K45"/>
    <mergeCell ref="A5:A6"/>
    <mergeCell ref="A7:A10"/>
    <mergeCell ref="A11:A14"/>
    <mergeCell ref="A15:A16"/>
    <mergeCell ref="A18:A19"/>
    <mergeCell ref="A20:A21"/>
    <mergeCell ref="A23:A26"/>
    <mergeCell ref="A28:A29"/>
    <mergeCell ref="A30:A32"/>
    <mergeCell ref="A33:A34"/>
    <mergeCell ref="A36:A39"/>
    <mergeCell ref="A41:A43"/>
    <mergeCell ref="B5:B6"/>
    <mergeCell ref="B7:B10"/>
    <mergeCell ref="B11:B14"/>
    <mergeCell ref="B15:B16"/>
    <mergeCell ref="B18:B19"/>
    <mergeCell ref="B20:B21"/>
    <mergeCell ref="B23:B26"/>
    <mergeCell ref="B28:B29"/>
    <mergeCell ref="B30:B32"/>
    <mergeCell ref="B33:B34"/>
    <mergeCell ref="B36:B39"/>
    <mergeCell ref="B42:B43"/>
    <mergeCell ref="C5:C6"/>
    <mergeCell ref="C7:C8"/>
    <mergeCell ref="C9:C10"/>
    <mergeCell ref="C11:C12"/>
    <mergeCell ref="C13:C14"/>
    <mergeCell ref="C15:C16"/>
    <mergeCell ref="C18:C19"/>
    <mergeCell ref="C20:C21"/>
    <mergeCell ref="C30:C31"/>
    <mergeCell ref="C33:C34"/>
    <mergeCell ref="C36:C37"/>
    <mergeCell ref="C38:C39"/>
    <mergeCell ref="C42:C43"/>
    <mergeCell ref="D42:D43"/>
    <mergeCell ref="I42:I43"/>
    <mergeCell ref="J42:J43"/>
    <mergeCell ref="K42:K43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2020-11-12T09:37:00Z</dcterms:created>
  <dcterms:modified xsi:type="dcterms:W3CDTF">2020-11-30T02:22:22Z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